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reen office_BAS\การตรวจประเมินสำนักงานสีเขียว\การตรวจประเมินสำนักงานสีเขียว_คณะบริหารธุรกิจเพื่อสังคม 2568_4 สิงหาคม 2568\หมวด 6\"/>
    </mc:Choice>
  </mc:AlternateContent>
  <xr:revisionPtr revIDLastSave="0" documentId="13_ncr:1_{419A0DD0-8673-4794-BC49-4987B435F1CA}" xr6:coauthVersionLast="47" xr6:coauthVersionMax="47" xr10:uidLastSave="{00000000-0000-0000-0000-000000000000}"/>
  <bookViews>
    <workbookView xWindow="-120" yWindow="-120" windowWidth="24240" windowHeight="13020" xr2:uid="{7D55D857-AD98-40B6-B668-35A78CC848CB}"/>
  </bookViews>
  <sheets>
    <sheet name="1. รายการจัดซื้อสินค้า" sheetId="1" r:id="rId1"/>
  </sheets>
  <definedNames>
    <definedName name="_xlnm.Print_Area" localSheetId="0">'1. รายการจัดซื้อสินค้า'!$A$1:$I$119</definedName>
    <definedName name="_xlnm.Print_Titles" localSheetId="0">'1. รายการจัดซื้อสินค้า'!$5:$6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" i="1" l="1"/>
  <c r="I72" i="1"/>
  <c r="I71" i="1"/>
  <c r="I67" i="1"/>
  <c r="I68" i="1"/>
  <c r="I69" i="1"/>
  <c r="I66" i="1"/>
  <c r="I56" i="1"/>
  <c r="I57" i="1"/>
  <c r="I58" i="1"/>
  <c r="I55" i="1"/>
  <c r="I14" i="1"/>
  <c r="I13" i="1"/>
  <c r="I12" i="1"/>
  <c r="H118" i="1"/>
  <c r="I118" i="1" l="1"/>
  <c r="H119" i="1" s="1"/>
  <c r="G118" i="1"/>
  <c r="F118" i="1"/>
  <c r="F119" i="1" l="1"/>
</calcChain>
</file>

<file path=xl/sharedStrings.xml><?xml version="1.0" encoding="utf-8"?>
<sst xmlns="http://schemas.openxmlformats.org/spreadsheetml/2006/main" count="264" uniqueCount="130">
  <si>
    <t>แบบรายงานผลการจัดซื้อจัดจ้างสินค้าและบริการที่เป็นมิตรกับสิ่งแวดล้อม</t>
  </si>
  <si>
    <t>กรุณากรอกแบบรายงานผลตามที่หน่วยงานของท่านจัดซื้อในแต่ละรายการสินค้าหรือบริการ</t>
  </si>
  <si>
    <t>ทั้งที่เป็นสินค้าที่ผ่านและไม่ผ่านเกณฑ์ที่เป็นมิตรกับสิ่งแวดล้อม</t>
  </si>
  <si>
    <t>ที่</t>
  </si>
  <si>
    <t>รายการ</t>
  </si>
  <si>
    <t>ยี่ห้อ</t>
  </si>
  <si>
    <t>รุ่นสินค้า</t>
  </si>
  <si>
    <t>ปริมาณสินค้า (หน่วย)</t>
  </si>
  <si>
    <t>มูลค่าสินค้า (บาท)</t>
  </si>
  <si>
    <t>ทั้งหมด</t>
  </si>
  <si>
    <t>เป็นมิตรฯ</t>
  </si>
  <si>
    <t>รวมการซื้อสินค้าของสำนักงานภายใต้บริบทการขอการรับรองสำนักงานสีเขียว</t>
  </si>
  <si>
    <t>ฉลากสิ่งแวดล้อม*</t>
  </si>
  <si>
    <t>สัดส่วนการซื้อสินค้าที่เป็นมิตรกับสิ่งแวดล้อม</t>
  </si>
  <si>
    <t xml:space="preserve">น้ำยาล้างจาน </t>
  </si>
  <si>
    <t>สก็อตซ์</t>
  </si>
  <si>
    <t>ปิ่นโต</t>
  </si>
  <si>
    <t>3,600 มล.</t>
  </si>
  <si>
    <t>-</t>
  </si>
  <si>
    <t>3M</t>
  </si>
  <si>
    <t>กระดาษทิชชู่</t>
  </si>
  <si>
    <t>17010 (1x3)</t>
  </si>
  <si>
    <t>ปากกาลบคำผิด</t>
  </si>
  <si>
    <t>สก๊อตต์</t>
  </si>
  <si>
    <t>(1x3) 17010</t>
  </si>
  <si>
    <t>ขนาด 3500 มล.</t>
  </si>
  <si>
    <t>RICHO</t>
  </si>
  <si>
    <t>IM C6000</t>
  </si>
  <si>
    <t>ลิควิดเปเปอร์</t>
  </si>
  <si>
    <t>1x120</t>
  </si>
  <si>
    <t>กระดาษ A4 80แกรม</t>
  </si>
  <si>
    <t>DOUBLEA</t>
  </si>
  <si>
    <t>เครื่องปรับอากาศ</t>
  </si>
  <si>
    <t>Carrier</t>
  </si>
  <si>
    <t>40QBJ</t>
  </si>
  <si>
    <t>HP</t>
  </si>
  <si>
    <t>หมึกพิมพ์ Black</t>
  </si>
  <si>
    <t>หมึกพิมพ์ Cyan</t>
  </si>
  <si>
    <t>hp</t>
  </si>
  <si>
    <t>หมึกพิมพ์ Yellow</t>
  </si>
  <si>
    <t>หมึกพิมพ์ Magenta</t>
  </si>
  <si>
    <t>7 มิล</t>
  </si>
  <si>
    <t>บริษัท เอช พี. อิงค์ (ประเทศไทย) จำกัด</t>
  </si>
  <si>
    <t>หมึกพิมพ์ 65A</t>
  </si>
  <si>
    <t>CF453A</t>
  </si>
  <si>
    <t>206A</t>
  </si>
  <si>
    <t xml:space="preserve">หมึกพิมพ์ </t>
  </si>
  <si>
    <t>76A</t>
  </si>
  <si>
    <t>บริษัท SGS (ประเทศไทย) จำกัด</t>
  </si>
  <si>
    <t>CF450A</t>
  </si>
  <si>
    <t>จ้างเปลี่ยนไส้กรองน้ำ</t>
  </si>
  <si>
    <t>บริษัท สยามคูลเลอร์ มาร์ท์</t>
  </si>
  <si>
    <t>แอนด์ เซอร์วิส จำกัด</t>
  </si>
  <si>
    <t>จ้างเปลี่ยนแบตเตอรี่</t>
  </si>
  <si>
    <t>บริษัท เอ็มเอชเคบิซิเนส</t>
  </si>
  <si>
    <t>เครื่อสำรองไฟ</t>
  </si>
  <si>
    <t>จำกัด</t>
  </si>
  <si>
    <t>บริษัท เชียงใหม่ ธีร์ จำกัด</t>
  </si>
  <si>
    <t>จ้างเหมาทำความสะอาด</t>
  </si>
  <si>
    <t>จ้างซ่อมบำรุงรักษา</t>
  </si>
  <si>
    <t>เครื่องฟอกอากาศ</t>
  </si>
  <si>
    <t>บริษัท อี.เอ.คิว. มาร์เก็ตติ้ง</t>
  </si>
  <si>
    <t>เดือนพฤศจิกายน 2567</t>
  </si>
  <si>
    <t>จ้างซ่อมเครื่องถ่ายเอกสาร</t>
  </si>
  <si>
    <t>ยี่ห้อ Richo รุ่น IM C6000</t>
  </si>
  <si>
    <t>ISO14001</t>
  </si>
  <si>
    <t xml:space="preserve">บริษัท ริโก้ (ประเทศไทย) </t>
  </si>
  <si>
    <t>ยี่ห้อ Richo รุ่น IM C6001</t>
  </si>
  <si>
    <t>เครื่องดับเพลิงเคมี ABC</t>
  </si>
  <si>
    <t>ขนาด 15 ปอนด์</t>
  </si>
  <si>
    <t>รุ่น 15 PLUS</t>
  </si>
  <si>
    <t>นิปปอน</t>
  </si>
  <si>
    <t>จ้างซ่อมเครื่องเรียงเอกสาร</t>
  </si>
  <si>
    <t>ยี่ห้อ UCHIDA รุ่น UC-1100</t>
  </si>
  <si>
    <t>จ้างซ่อมเครื่องคอมพิวเตอร์</t>
  </si>
  <si>
    <t>ยี่ห้อ Dell รุ่น Optiplex</t>
  </si>
  <si>
    <t>3080 MT</t>
  </si>
  <si>
    <t>บริษัท เอ็มเอชเคบิซิเนส จำกัด</t>
  </si>
  <si>
    <t>เดือนธันวาคม 2567</t>
  </si>
  <si>
    <t>ยี่ห้อ HP รุ่น 280G5</t>
  </si>
  <si>
    <t>เดือนมกราคม 2568</t>
  </si>
  <si>
    <t>เดือนกุมภาพันธ์ 2568</t>
  </si>
  <si>
    <t>จ้างซ่อมครุภัณฑ์คอมพิว</t>
  </si>
  <si>
    <t>เตอร์ จำนวน 4 เครื่อง</t>
  </si>
  <si>
    <t>บริษัท อี.เอ.คิวมาร์เก็ตติ้ง จำกัด</t>
  </si>
  <si>
    <t>เดือนมีนาคม 2568</t>
  </si>
  <si>
    <t>เดือนเมษายน 2568</t>
  </si>
  <si>
    <t>บริษัท สยามคูลเลอร์ มารท์</t>
  </si>
  <si>
    <t>เซอร์วิส จำกัด</t>
  </si>
  <si>
    <t>จ้างซ่อมชุดเครื่องเคลื่อนที่</t>
  </si>
  <si>
    <t>10 นิ้ว</t>
  </si>
  <si>
    <t>จ้างเปลี่ยนแบตเตอรี่เครื่อง</t>
  </si>
  <si>
    <t>สำรองไฟ</t>
  </si>
  <si>
    <t>ยี่ห้อ HP Color Laserjet</t>
  </si>
  <si>
    <t>Pro MEP M282nw</t>
  </si>
  <si>
    <t>บริษัท ด็อกคิวซิส (ไทยแลนด์)</t>
  </si>
  <si>
    <t>เดือนพฤษภาคม 2568</t>
  </si>
  <si>
    <t xml:space="preserve">SCOTT </t>
  </si>
  <si>
    <t>ESSENTIAL</t>
  </si>
  <si>
    <t>จ้างเปลี่ยนระบบเซ็นเซอร์</t>
  </si>
  <si>
    <t>จ้างซ่อมชุดเครื่องเสียง</t>
  </si>
  <si>
    <t>ลำโพงเคลื่อนที่</t>
  </si>
  <si>
    <t>เดือนมิถุนายน 2568</t>
  </si>
  <si>
    <t>จ้างซ่อมเครื่องคอมพิว</t>
  </si>
  <si>
    <t>เตอร์ระบบปฏิบัติการคุณ</t>
  </si>
  <si>
    <t>ภาพสูง</t>
  </si>
  <si>
    <t xml:space="preserve">เตอร์ ยี่ห้อ Dell </t>
  </si>
  <si>
    <t>OPTIPLEX</t>
  </si>
  <si>
    <t>เดือนตุลาคม 2567</t>
  </si>
  <si>
    <t xml:space="preserve">บริษัท ด็อกคิวซีส (ไทยแลนด์) </t>
  </si>
  <si>
    <t>ซื้อครุภัณฑ์สำนักงาน</t>
  </si>
  <si>
    <t>ห้างหุ้นส่วนจำกัดไทย โปรเกรส</t>
  </si>
  <si>
    <t>โต๊ะ , เก้าอี้สำหรับห้อง</t>
  </si>
  <si>
    <t>เรียน , ชุดโต๊ะอเนก</t>
  </si>
  <si>
    <t>ประสงค์</t>
  </si>
  <si>
    <t>*</t>
  </si>
  <si>
    <t>3.5 ลิตร</t>
  </si>
  <si>
    <t>จ้างเหมาป้องกันและกำจัดมด แมลงสาป</t>
  </si>
  <si>
    <t xml:space="preserve">บริษัท คลีน เพสท์เมเนจเม้นท์
จำกัด </t>
  </si>
  <si>
    <t>จ้างเหมาบริการกำจัดเชื้อรา</t>
  </si>
  <si>
    <t>บริษัท คลีน เพสท์ เมเนจเม้นท์ จำกัด</t>
  </si>
  <si>
    <t>จ้างเหมาป้องกันและกำจัดเชื้อรา</t>
  </si>
  <si>
    <t>บริษัท คลีน เพสท์เมเนจเม้นท์ จำกัด</t>
  </si>
  <si>
    <t>จ้างซ่อมเครื่องฟอกอากาศ</t>
  </si>
  <si>
    <t>หมึกเครื่องถ่ายเอกสาร สีดำ</t>
  </si>
  <si>
    <t>หมึกเครื่องถ่ายเอกสาร สีฟ้า</t>
  </si>
  <si>
    <t>หมึกเครื่องถ่ายเอกสาร สีชมพู</t>
  </si>
  <si>
    <t>หมึกเครื่องถ่ายเอกสาร สีเหลือง</t>
  </si>
  <si>
    <t>บริษัท ไพร์ม พลัส กรุ๊ป จำกัด</t>
  </si>
  <si>
    <t>บริษัท ริโก้ (ประเทศไทย)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</si>
</sst>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PSK"/>
      <family val="2"/>
    </font>
    <font>
      <b/>
      <sz val="15"/>
      <name val="TH SarabunPSK"/>
      <family val="2"/>
    </font>
    <font>
      <u/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5" fontId="2" fillId="0" borderId="1" xfId="1" applyNumberFormat="1" applyFont="1" applyBorder="1"/>
    <xf numFmtId="165" fontId="2" fillId="0" borderId="1" xfId="1" applyNumberFormat="1" applyFont="1" applyBorder="1" applyAlignment="1">
      <alignment horizontal="center" vertical="center" wrapText="1"/>
    </xf>
    <xf numFmtId="43" fontId="2" fillId="0" borderId="1" xfId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165" fontId="2" fillId="0" borderId="1" xfId="1" applyNumberFormat="1" applyFont="1" applyBorder="1" applyAlignment="1">
      <alignment horizontal="right" vertical="center" wrapText="1"/>
    </xf>
    <xf numFmtId="43" fontId="2" fillId="0" borderId="1" xfId="1" applyFont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165" fontId="2" fillId="0" borderId="4" xfId="1" applyNumberFormat="1" applyFont="1" applyBorder="1"/>
    <xf numFmtId="165" fontId="2" fillId="0" borderId="4" xfId="1" applyNumberFormat="1" applyFont="1" applyBorder="1" applyAlignment="1">
      <alignment horizontal="center" vertical="center" wrapText="1"/>
    </xf>
    <xf numFmtId="43" fontId="2" fillId="0" borderId="4" xfId="1" applyFont="1" applyBorder="1"/>
    <xf numFmtId="43" fontId="2" fillId="0" borderId="4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5" fontId="2" fillId="0" borderId="5" xfId="1" applyNumberFormat="1" applyFont="1" applyBorder="1"/>
    <xf numFmtId="165" fontId="2" fillId="0" borderId="5" xfId="1" applyNumberFormat="1" applyFont="1" applyBorder="1" applyAlignment="1">
      <alignment horizontal="center" vertical="center" wrapText="1"/>
    </xf>
    <xf numFmtId="43" fontId="2" fillId="0" borderId="5" xfId="1" applyFont="1" applyBorder="1"/>
    <xf numFmtId="43" fontId="2" fillId="0" borderId="5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0" xfId="0" applyFont="1" applyFill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5" fontId="2" fillId="0" borderId="7" xfId="1" applyNumberFormat="1" applyFont="1" applyBorder="1"/>
    <xf numFmtId="165" fontId="2" fillId="0" borderId="7" xfId="1" applyNumberFormat="1" applyFont="1" applyBorder="1" applyAlignment="1">
      <alignment horizontal="center" vertical="center" wrapText="1"/>
    </xf>
    <xf numFmtId="43" fontId="2" fillId="0" borderId="7" xfId="1" applyFont="1" applyBorder="1"/>
    <xf numFmtId="43" fontId="2" fillId="0" borderId="7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2" fillId="0" borderId="4" xfId="1" applyNumberFormat="1" applyFont="1" applyBorder="1" applyAlignment="1">
      <alignment horizontal="left" vertical="center" wrapText="1"/>
    </xf>
    <xf numFmtId="43" fontId="2" fillId="0" borderId="4" xfId="1" applyFont="1" applyBorder="1" applyAlignment="1">
      <alignment horizontal="left" vertical="center" wrapText="1"/>
    </xf>
    <xf numFmtId="165" fontId="2" fillId="0" borderId="5" xfId="1" applyNumberFormat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165" fontId="2" fillId="0" borderId="1" xfId="1" applyNumberFormat="1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left" vertical="center" wrapText="1"/>
    </xf>
    <xf numFmtId="43" fontId="2" fillId="2" borderId="1" xfId="1" applyFont="1" applyFill="1" applyBorder="1" applyAlignment="1">
      <alignment horizontal="left" vertical="center" wrapText="1"/>
    </xf>
    <xf numFmtId="165" fontId="2" fillId="0" borderId="7" xfId="1" applyNumberFormat="1" applyFont="1" applyBorder="1" applyAlignment="1">
      <alignment horizontal="left" vertical="center" wrapText="1"/>
    </xf>
    <xf numFmtId="43" fontId="2" fillId="0" borderId="7" xfId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2" fillId="0" borderId="0" xfId="0" applyNumberFormat="1" applyFont="1"/>
    <xf numFmtId="43" fontId="2" fillId="0" borderId="0" xfId="1" applyFont="1"/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1" applyNumberFormat="1" applyFont="1" applyBorder="1" applyAlignment="1">
      <alignment horizontal="right" vertical="top" wrapText="1"/>
    </xf>
    <xf numFmtId="43" fontId="2" fillId="0" borderId="1" xfId="1" applyFont="1" applyBorder="1" applyAlignment="1">
      <alignment vertical="top" wrapText="1"/>
    </xf>
    <xf numFmtId="43" fontId="2" fillId="0" borderId="1" xfId="1" applyFont="1" applyBorder="1" applyAlignment="1">
      <alignment horizontal="left" vertical="top" wrapText="1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 wrapText="1"/>
    </xf>
    <xf numFmtId="43" fontId="2" fillId="0" borderId="1" xfId="1" applyFont="1" applyBorder="1" applyAlignment="1">
      <alignment vertical="top"/>
    </xf>
    <xf numFmtId="43" fontId="2" fillId="0" borderId="1" xfId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165" fontId="2" fillId="0" borderId="1" xfId="1" applyNumberFormat="1" applyFont="1" applyBorder="1" applyAlignment="1">
      <alignment horizontal="left" vertical="top" wrapText="1"/>
    </xf>
    <xf numFmtId="165" fontId="2" fillId="0" borderId="4" xfId="1" applyNumberFormat="1" applyFont="1" applyBorder="1" applyAlignment="1">
      <alignment horizontal="left" vertical="top" wrapText="1"/>
    </xf>
    <xf numFmtId="43" fontId="2" fillId="0" borderId="4" xfId="1" applyFont="1" applyBorder="1" applyAlignment="1">
      <alignment horizontal="left" vertical="top" wrapText="1"/>
    </xf>
    <xf numFmtId="43" fontId="2" fillId="0" borderId="4" xfId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165" fontId="2" fillId="0" borderId="7" xfId="1" applyNumberFormat="1" applyFont="1" applyBorder="1" applyAlignment="1">
      <alignment horizontal="left" vertical="top" wrapText="1"/>
    </xf>
    <xf numFmtId="43" fontId="2" fillId="0" borderId="7" xfId="1" applyFont="1" applyBorder="1" applyAlignment="1">
      <alignment horizontal="left" vertical="top" wrapText="1"/>
    </xf>
    <xf numFmtId="43" fontId="2" fillId="0" borderId="7" xfId="1" applyFont="1" applyBorder="1" applyAlignment="1">
      <alignment horizontal="center" vertical="top" wrapText="1"/>
    </xf>
    <xf numFmtId="165" fontId="2" fillId="0" borderId="5" xfId="1" applyNumberFormat="1" applyFont="1" applyBorder="1" applyAlignment="1">
      <alignment horizontal="left" vertical="top" wrapText="1"/>
    </xf>
    <xf numFmtId="43" fontId="2" fillId="0" borderId="5" xfId="1" applyFont="1" applyBorder="1" applyAlignment="1">
      <alignment horizontal="left" vertical="top" wrapText="1"/>
    </xf>
    <xf numFmtId="43" fontId="2" fillId="0" borderId="5" xfId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165" fontId="3" fillId="0" borderId="1" xfId="1" applyNumberFormat="1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2" xfId="2" applyNumberFormat="1" applyFont="1" applyBorder="1" applyAlignment="1">
      <alignment horizontal="center" vertical="center" wrapText="1"/>
    </xf>
    <xf numFmtId="164" fontId="3" fillId="0" borderId="3" xfId="2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647212</xdr:colOff>
      <xdr:row>0</xdr:row>
      <xdr:rowOff>8792</xdr:rowOff>
    </xdr:from>
    <xdr:to>
      <xdr:col>9</xdr:col>
      <xdr:colOff>24911</xdr:colOff>
      <xdr:row>1</xdr:row>
      <xdr:rowOff>2442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99C1E9A5-CF47-FF28-25E8-1760F96B2C1C}"/>
            </a:ext>
          </a:extLst>
        </xdr:cNvPr>
        <xdr:cNvSpPr txBox="1">
          <a:spLocks noChangeArrowheads="1"/>
        </xdr:cNvSpPr>
      </xdr:nvSpPr>
      <xdr:spPr bwMode="auto">
        <a:xfrm>
          <a:off x="6586904" y="8792"/>
          <a:ext cx="1253392" cy="29649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แบบฟอร์ม 6.1(2) </a:t>
          </a:r>
        </a:p>
      </xdr:txBody>
    </xdr:sp>
    <xdr:clientData/>
  </xdr:twoCellAnchor>
  <xdr:twoCellAnchor editAs="oneCell">
    <xdr:from>
      <xdr:col>4</xdr:col>
      <xdr:colOff>174280</xdr:colOff>
      <xdr:row>15</xdr:row>
      <xdr:rowOff>59012</xdr:rowOff>
    </xdr:from>
    <xdr:to>
      <xdr:col>4</xdr:col>
      <xdr:colOff>585569</xdr:colOff>
      <xdr:row>16</xdr:row>
      <xdr:rowOff>221903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8340530-4D53-4A0C-B734-683051DB3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155" y="4067450"/>
          <a:ext cx="411289" cy="401016"/>
        </a:xfrm>
        <a:prstGeom prst="rect">
          <a:avLst/>
        </a:prstGeom>
      </xdr:spPr>
    </xdr:pic>
    <xdr:clientData/>
  </xdr:twoCellAnchor>
  <xdr:twoCellAnchor editAs="oneCell">
    <xdr:from>
      <xdr:col>4</xdr:col>
      <xdr:colOff>147448</xdr:colOff>
      <xdr:row>7</xdr:row>
      <xdr:rowOff>43742</xdr:rowOff>
    </xdr:from>
    <xdr:to>
      <xdr:col>4</xdr:col>
      <xdr:colOff>558737</xdr:colOff>
      <xdr:row>8</xdr:row>
      <xdr:rowOff>217678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77F837-132E-4065-8708-6BB946ABC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5323" y="1877305"/>
          <a:ext cx="411289" cy="404123"/>
        </a:xfrm>
        <a:prstGeom prst="rect">
          <a:avLst/>
        </a:prstGeom>
      </xdr:spPr>
    </xdr:pic>
    <xdr:clientData/>
  </xdr:twoCellAnchor>
  <xdr:twoCellAnchor editAs="oneCell">
    <xdr:from>
      <xdr:col>4</xdr:col>
      <xdr:colOff>181554</xdr:colOff>
      <xdr:row>59</xdr:row>
      <xdr:rowOff>55563</xdr:rowOff>
    </xdr:from>
    <xdr:to>
      <xdr:col>4</xdr:col>
      <xdr:colOff>508000</xdr:colOff>
      <xdr:row>60</xdr:row>
      <xdr:rowOff>193721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2E6CD0-FC34-4199-B283-FF30E73D7B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38" t="7498" r="11505" b="6263"/>
        <a:stretch/>
      </xdr:blipFill>
      <xdr:spPr>
        <a:xfrm>
          <a:off x="4309054" y="16129001"/>
          <a:ext cx="326446" cy="384220"/>
        </a:xfrm>
        <a:prstGeom prst="rect">
          <a:avLst/>
        </a:prstGeom>
      </xdr:spPr>
    </xdr:pic>
    <xdr:clientData/>
  </xdr:twoCellAnchor>
  <xdr:twoCellAnchor editAs="oneCell">
    <xdr:from>
      <xdr:col>4</xdr:col>
      <xdr:colOff>194469</xdr:colOff>
      <xdr:row>29</xdr:row>
      <xdr:rowOff>79374</xdr:rowOff>
    </xdr:from>
    <xdr:to>
      <xdr:col>4</xdr:col>
      <xdr:colOff>605758</xdr:colOff>
      <xdr:row>30</xdr:row>
      <xdr:rowOff>196625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DCD95BD-06F3-4195-AC8E-04305BE2A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344" y="8564562"/>
          <a:ext cx="411289" cy="403001"/>
        </a:xfrm>
        <a:prstGeom prst="rect">
          <a:avLst/>
        </a:prstGeom>
      </xdr:spPr>
    </xdr:pic>
    <xdr:clientData/>
  </xdr:twoCellAnchor>
  <xdr:twoCellAnchor editAs="oneCell">
    <xdr:from>
      <xdr:col>4</xdr:col>
      <xdr:colOff>129442</xdr:colOff>
      <xdr:row>88</xdr:row>
      <xdr:rowOff>40910</xdr:rowOff>
    </xdr:from>
    <xdr:to>
      <xdr:col>4</xdr:col>
      <xdr:colOff>620347</xdr:colOff>
      <xdr:row>89</xdr:row>
      <xdr:rowOff>177085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33639EC-AB25-471F-8A1B-3D4D4C378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6942" y="23924848"/>
          <a:ext cx="490905" cy="382237"/>
        </a:xfrm>
        <a:prstGeom prst="rect">
          <a:avLst/>
        </a:prstGeom>
      </xdr:spPr>
    </xdr:pic>
    <xdr:clientData/>
  </xdr:twoCellAnchor>
  <xdr:twoCellAnchor editAs="oneCell">
    <xdr:from>
      <xdr:col>4</xdr:col>
      <xdr:colOff>113525</xdr:colOff>
      <xdr:row>20</xdr:row>
      <xdr:rowOff>84262</xdr:rowOff>
    </xdr:from>
    <xdr:to>
      <xdr:col>4</xdr:col>
      <xdr:colOff>658301</xdr:colOff>
      <xdr:row>21</xdr:row>
      <xdr:rowOff>119064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7102B0A-E80E-4062-9B35-0CA2F479D4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8199" t="9788" r="3176"/>
        <a:stretch/>
      </xdr:blipFill>
      <xdr:spPr>
        <a:xfrm>
          <a:off x="4241025" y="5735762"/>
          <a:ext cx="544776" cy="320552"/>
        </a:xfrm>
        <a:prstGeom prst="rect">
          <a:avLst/>
        </a:prstGeom>
      </xdr:spPr>
    </xdr:pic>
    <xdr:clientData/>
  </xdr:twoCellAnchor>
  <xdr:twoCellAnchor editAs="oneCell">
    <xdr:from>
      <xdr:col>4</xdr:col>
      <xdr:colOff>56783</xdr:colOff>
      <xdr:row>19</xdr:row>
      <xdr:rowOff>36025</xdr:rowOff>
    </xdr:from>
    <xdr:to>
      <xdr:col>4</xdr:col>
      <xdr:colOff>691517</xdr:colOff>
      <xdr:row>19</xdr:row>
      <xdr:rowOff>408721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9ECF074-CD3F-4650-82E2-A8E81A021F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8199" t="9788" r="3176"/>
        <a:stretch/>
      </xdr:blipFill>
      <xdr:spPr>
        <a:xfrm>
          <a:off x="3374658" y="5179525"/>
          <a:ext cx="634734" cy="372696"/>
        </a:xfrm>
        <a:prstGeom prst="rect">
          <a:avLst/>
        </a:prstGeom>
      </xdr:spPr>
    </xdr:pic>
    <xdr:clientData/>
  </xdr:twoCellAnchor>
  <xdr:twoCellAnchor editAs="oneCell">
    <xdr:from>
      <xdr:col>4</xdr:col>
      <xdr:colOff>108372</xdr:colOff>
      <xdr:row>17</xdr:row>
      <xdr:rowOff>79156</xdr:rowOff>
    </xdr:from>
    <xdr:to>
      <xdr:col>4</xdr:col>
      <xdr:colOff>589586</xdr:colOff>
      <xdr:row>18</xdr:row>
      <xdr:rowOff>242399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0D63B06-0DBD-4F98-9101-20965302E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6247" y="4619406"/>
          <a:ext cx="481214" cy="464868"/>
        </a:xfrm>
        <a:prstGeom prst="rect">
          <a:avLst/>
        </a:prstGeom>
      </xdr:spPr>
    </xdr:pic>
    <xdr:clientData/>
  </xdr:twoCellAnchor>
  <xdr:twoCellAnchor editAs="oneCell">
    <xdr:from>
      <xdr:col>4</xdr:col>
      <xdr:colOff>164856</xdr:colOff>
      <xdr:row>31</xdr:row>
      <xdr:rowOff>72048</xdr:rowOff>
    </xdr:from>
    <xdr:to>
      <xdr:col>4</xdr:col>
      <xdr:colOff>576145</xdr:colOff>
      <xdr:row>32</xdr:row>
      <xdr:rowOff>189298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3B7B42D-6E61-48EF-80B2-4FB731C3B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2731" y="9128736"/>
          <a:ext cx="411289" cy="403000"/>
        </a:xfrm>
        <a:prstGeom prst="rect">
          <a:avLst/>
        </a:prstGeom>
      </xdr:spPr>
    </xdr:pic>
    <xdr:clientData/>
  </xdr:twoCellAnchor>
  <xdr:twoCellAnchor editAs="oneCell">
    <xdr:from>
      <xdr:col>4</xdr:col>
      <xdr:colOff>126389</xdr:colOff>
      <xdr:row>90</xdr:row>
      <xdr:rowOff>41519</xdr:rowOff>
    </xdr:from>
    <xdr:to>
      <xdr:col>4</xdr:col>
      <xdr:colOff>609967</xdr:colOff>
      <xdr:row>91</xdr:row>
      <xdr:rowOff>172819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753CBCC-B8D5-4695-998B-3A25DB0EF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3889" y="24417582"/>
          <a:ext cx="483578" cy="377362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92</xdr:row>
      <xdr:rowOff>27843</xdr:rowOff>
    </xdr:from>
    <xdr:to>
      <xdr:col>4</xdr:col>
      <xdr:colOff>594458</xdr:colOff>
      <xdr:row>93</xdr:row>
      <xdr:rowOff>233115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D190F6C-70E8-4E59-8720-64BBAB274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0375" y="24896031"/>
          <a:ext cx="451583" cy="451334"/>
        </a:xfrm>
        <a:prstGeom prst="rect">
          <a:avLst/>
        </a:prstGeom>
      </xdr:spPr>
    </xdr:pic>
    <xdr:clientData/>
  </xdr:twoCellAnchor>
  <xdr:twoCellAnchor editAs="oneCell">
    <xdr:from>
      <xdr:col>4</xdr:col>
      <xdr:colOff>198310</xdr:colOff>
      <xdr:row>94</xdr:row>
      <xdr:rowOff>31750</xdr:rowOff>
    </xdr:from>
    <xdr:to>
      <xdr:col>4</xdr:col>
      <xdr:colOff>580049</xdr:colOff>
      <xdr:row>95</xdr:row>
      <xdr:rowOff>192356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7994F00-B9DA-4D67-9006-845E9C11A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5810" y="25392063"/>
          <a:ext cx="381739" cy="406668"/>
        </a:xfrm>
        <a:prstGeom prst="rect">
          <a:avLst/>
        </a:prstGeom>
      </xdr:spPr>
    </xdr:pic>
    <xdr:clientData/>
  </xdr:twoCellAnchor>
  <xdr:twoCellAnchor editAs="oneCell">
    <xdr:from>
      <xdr:col>4</xdr:col>
      <xdr:colOff>105478</xdr:colOff>
      <xdr:row>105</xdr:row>
      <xdr:rowOff>15875</xdr:rowOff>
    </xdr:from>
    <xdr:to>
      <xdr:col>4</xdr:col>
      <xdr:colOff>640029</xdr:colOff>
      <xdr:row>108</xdr:row>
      <xdr:rowOff>187035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9CF8BE-242C-4E68-82C8-59B91B4D0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32978" y="28527375"/>
          <a:ext cx="534551" cy="1004598"/>
        </a:xfrm>
        <a:prstGeom prst="rect">
          <a:avLst/>
        </a:prstGeom>
      </xdr:spPr>
    </xdr:pic>
    <xdr:clientData/>
  </xdr:twoCellAnchor>
  <xdr:twoCellAnchor editAs="oneCell">
    <xdr:from>
      <xdr:col>4</xdr:col>
      <xdr:colOff>166687</xdr:colOff>
      <xdr:row>61</xdr:row>
      <xdr:rowOff>82422</xdr:rowOff>
    </xdr:from>
    <xdr:to>
      <xdr:col>4</xdr:col>
      <xdr:colOff>563563</xdr:colOff>
      <xdr:row>62</xdr:row>
      <xdr:rowOff>199208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EDDE979-E832-4B76-AAF0-708AB942C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4187" y="16647985"/>
          <a:ext cx="396876" cy="362848"/>
        </a:xfrm>
        <a:prstGeom prst="rect">
          <a:avLst/>
        </a:prstGeom>
      </xdr:spPr>
    </xdr:pic>
    <xdr:clientData/>
  </xdr:twoCellAnchor>
  <xdr:twoCellAnchor editAs="oneCell">
    <xdr:from>
      <xdr:col>4</xdr:col>
      <xdr:colOff>183173</xdr:colOff>
      <xdr:row>50</xdr:row>
      <xdr:rowOff>95250</xdr:rowOff>
    </xdr:from>
    <xdr:to>
      <xdr:col>4</xdr:col>
      <xdr:colOff>594462</xdr:colOff>
      <xdr:row>51</xdr:row>
      <xdr:rowOff>165486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E22836A-7491-4C5B-920C-99BE268AD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904" y="15430500"/>
          <a:ext cx="411289" cy="403001"/>
        </a:xfrm>
        <a:prstGeom prst="rect">
          <a:avLst/>
        </a:prstGeom>
      </xdr:spPr>
    </xdr:pic>
    <xdr:clientData/>
  </xdr:twoCellAnchor>
  <xdr:twoCellAnchor editAs="oneCell">
    <xdr:from>
      <xdr:col>4</xdr:col>
      <xdr:colOff>131884</xdr:colOff>
      <xdr:row>52</xdr:row>
      <xdr:rowOff>51286</xdr:rowOff>
    </xdr:from>
    <xdr:to>
      <xdr:col>4</xdr:col>
      <xdr:colOff>632884</xdr:colOff>
      <xdr:row>53</xdr:row>
      <xdr:rowOff>209426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12B8394-F1A8-4680-9D49-5AE2C2E37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8615" y="16001998"/>
          <a:ext cx="501000" cy="490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1B1E1-724C-4ED9-BDFD-18B8BBBEAE90}">
  <dimension ref="A1:I120"/>
  <sheetViews>
    <sheetView tabSelected="1" view="pageBreakPreview" topLeftCell="A109" zoomScale="120" zoomScaleNormal="100" zoomScaleSheetLayoutView="120" workbookViewId="0">
      <selection activeCell="K114" sqref="K114"/>
    </sheetView>
  </sheetViews>
  <sheetFormatPr defaultColWidth="9" defaultRowHeight="19.5"/>
  <cols>
    <col min="1" max="1" width="5.28515625" style="8" customWidth="1"/>
    <col min="2" max="2" width="27.5703125" style="8" customWidth="1"/>
    <col min="3" max="3" width="14.85546875" style="8" customWidth="1"/>
    <col min="4" max="4" width="14.140625" style="8" customWidth="1"/>
    <col min="5" max="5" width="10.7109375" style="8" customWidth="1"/>
    <col min="6" max="6" width="10" style="119" customWidth="1"/>
    <col min="7" max="7" width="11.42578125" style="119" customWidth="1"/>
    <col min="8" max="8" width="15.28515625" style="120" customWidth="1"/>
    <col min="9" max="9" width="14.85546875" style="8" customWidth="1"/>
    <col min="10" max="16384" width="9" style="8"/>
  </cols>
  <sheetData>
    <row r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>
      <c r="A3" s="9" t="s">
        <v>2</v>
      </c>
      <c r="B3" s="9"/>
      <c r="C3" s="9"/>
      <c r="D3" s="9"/>
      <c r="E3" s="9"/>
      <c r="F3" s="9"/>
      <c r="G3" s="9"/>
      <c r="H3" s="9"/>
      <c r="I3" s="9"/>
    </row>
    <row r="5" spans="1:9" ht="37.5" customHeight="1">
      <c r="A5" s="3" t="s">
        <v>3</v>
      </c>
      <c r="B5" s="3" t="s">
        <v>4</v>
      </c>
      <c r="C5" s="3" t="s">
        <v>5</v>
      </c>
      <c r="D5" s="3" t="s">
        <v>6</v>
      </c>
      <c r="E5" s="3" t="s">
        <v>12</v>
      </c>
      <c r="F5" s="3" t="s">
        <v>7</v>
      </c>
      <c r="G5" s="3"/>
      <c r="H5" s="3" t="s">
        <v>8</v>
      </c>
      <c r="I5" s="3"/>
    </row>
    <row r="6" spans="1:9" ht="37.5" customHeight="1">
      <c r="A6" s="3"/>
      <c r="B6" s="3"/>
      <c r="C6" s="3"/>
      <c r="D6" s="3"/>
      <c r="E6" s="3"/>
      <c r="F6" s="4" t="s">
        <v>9</v>
      </c>
      <c r="G6" s="4" t="s">
        <v>10</v>
      </c>
      <c r="H6" s="5" t="s">
        <v>9</v>
      </c>
      <c r="I6" s="6" t="s">
        <v>10</v>
      </c>
    </row>
    <row r="7" spans="1:9" ht="18" customHeight="1">
      <c r="A7" s="10"/>
      <c r="B7" s="6" t="s">
        <v>108</v>
      </c>
      <c r="C7" s="11"/>
      <c r="D7" s="12"/>
      <c r="E7" s="12"/>
      <c r="F7" s="12"/>
      <c r="G7" s="12"/>
      <c r="H7" s="12"/>
      <c r="I7" s="13"/>
    </row>
    <row r="8" spans="1:9" ht="18" customHeight="1">
      <c r="A8" s="10">
        <v>1</v>
      </c>
      <c r="B8" s="10" t="s">
        <v>30</v>
      </c>
      <c r="C8" s="10" t="s">
        <v>31</v>
      </c>
      <c r="D8" s="10"/>
      <c r="E8" s="14"/>
      <c r="F8" s="15">
        <v>500</v>
      </c>
      <c r="G8" s="15">
        <v>500</v>
      </c>
      <c r="H8" s="16">
        <v>44405</v>
      </c>
      <c r="I8" s="16">
        <v>44405</v>
      </c>
    </row>
    <row r="9" spans="1:9" ht="18" customHeight="1">
      <c r="A9" s="10"/>
      <c r="B9" s="10"/>
      <c r="C9" s="10"/>
      <c r="D9" s="10"/>
      <c r="E9" s="17"/>
      <c r="F9" s="15"/>
      <c r="G9" s="15"/>
      <c r="H9" s="16"/>
      <c r="I9" s="10"/>
    </row>
    <row r="10" spans="1:9" ht="18" customHeight="1">
      <c r="A10" s="10">
        <v>2</v>
      </c>
      <c r="B10" s="18" t="s">
        <v>43</v>
      </c>
      <c r="C10" s="10" t="s">
        <v>35</v>
      </c>
      <c r="D10" s="10" t="s">
        <v>44</v>
      </c>
      <c r="E10" s="14" t="s">
        <v>42</v>
      </c>
      <c r="F10" s="15">
        <v>1</v>
      </c>
      <c r="G10" s="15">
        <v>1</v>
      </c>
      <c r="H10" s="16">
        <v>11500</v>
      </c>
      <c r="I10" s="16">
        <v>11500</v>
      </c>
    </row>
    <row r="11" spans="1:9" ht="18" customHeight="1">
      <c r="A11" s="10">
        <v>3</v>
      </c>
      <c r="B11" s="18" t="s">
        <v>36</v>
      </c>
      <c r="C11" s="10" t="s">
        <v>35</v>
      </c>
      <c r="D11" s="10" t="s">
        <v>45</v>
      </c>
      <c r="E11" s="19"/>
      <c r="F11" s="15">
        <v>2</v>
      </c>
      <c r="G11" s="15">
        <v>2</v>
      </c>
      <c r="H11" s="20">
        <v>4605.28</v>
      </c>
      <c r="I11" s="20">
        <v>4605.28</v>
      </c>
    </row>
    <row r="12" spans="1:9" ht="18" customHeight="1">
      <c r="A12" s="10">
        <v>4</v>
      </c>
      <c r="B12" s="18" t="s">
        <v>37</v>
      </c>
      <c r="C12" s="10" t="s">
        <v>35</v>
      </c>
      <c r="D12" s="10" t="s">
        <v>45</v>
      </c>
      <c r="E12" s="19"/>
      <c r="F12" s="15">
        <v>1</v>
      </c>
      <c r="G12" s="15">
        <v>1</v>
      </c>
      <c r="H12" s="20">
        <v>2656.81</v>
      </c>
      <c r="I12" s="16">
        <f>H12</f>
        <v>2656.81</v>
      </c>
    </row>
    <row r="13" spans="1:9" ht="18" customHeight="1">
      <c r="A13" s="10">
        <v>5</v>
      </c>
      <c r="B13" s="18" t="s">
        <v>39</v>
      </c>
      <c r="C13" s="10" t="s">
        <v>35</v>
      </c>
      <c r="D13" s="10" t="s">
        <v>45</v>
      </c>
      <c r="E13" s="19"/>
      <c r="F13" s="15">
        <v>1</v>
      </c>
      <c r="G13" s="15">
        <v>1</v>
      </c>
      <c r="H13" s="20">
        <v>2656.81</v>
      </c>
      <c r="I13" s="16">
        <f>H13</f>
        <v>2656.81</v>
      </c>
    </row>
    <row r="14" spans="1:9" ht="18" customHeight="1">
      <c r="A14" s="10">
        <v>6</v>
      </c>
      <c r="B14" s="18" t="s">
        <v>40</v>
      </c>
      <c r="C14" s="10" t="s">
        <v>35</v>
      </c>
      <c r="D14" s="10" t="s">
        <v>45</v>
      </c>
      <c r="E14" s="19"/>
      <c r="F14" s="15">
        <v>1</v>
      </c>
      <c r="G14" s="15">
        <v>1</v>
      </c>
      <c r="H14" s="20">
        <v>2656.81</v>
      </c>
      <c r="I14" s="16">
        <f>H14</f>
        <v>2656.81</v>
      </c>
    </row>
    <row r="15" spans="1:9" ht="18" customHeight="1">
      <c r="A15" s="10">
        <v>7</v>
      </c>
      <c r="B15" s="18" t="s">
        <v>46</v>
      </c>
      <c r="C15" s="10" t="s">
        <v>35</v>
      </c>
      <c r="D15" s="10" t="s">
        <v>47</v>
      </c>
      <c r="E15" s="17"/>
      <c r="F15" s="15">
        <v>1</v>
      </c>
      <c r="G15" s="15">
        <v>1</v>
      </c>
      <c r="H15" s="20">
        <v>3440.05</v>
      </c>
      <c r="I15" s="20">
        <v>3440.05</v>
      </c>
    </row>
    <row r="16" spans="1:9" ht="18.75" customHeight="1">
      <c r="A16" s="10">
        <v>8</v>
      </c>
      <c r="B16" s="21" t="s">
        <v>20</v>
      </c>
      <c r="C16" s="22" t="s">
        <v>15</v>
      </c>
      <c r="D16" s="22">
        <v>17010</v>
      </c>
      <c r="E16" s="34"/>
      <c r="F16" s="23">
        <v>12</v>
      </c>
      <c r="G16" s="24"/>
      <c r="H16" s="25">
        <v>1040</v>
      </c>
      <c r="I16" s="16">
        <v>1040</v>
      </c>
    </row>
    <row r="17" spans="1:9" ht="20.25" customHeight="1">
      <c r="A17" s="10"/>
      <c r="B17" s="21"/>
      <c r="C17" s="26"/>
      <c r="D17" s="27"/>
      <c r="E17" s="37"/>
      <c r="F17" s="23"/>
      <c r="G17" s="24"/>
      <c r="H17" s="25"/>
      <c r="I17" s="16"/>
    </row>
    <row r="18" spans="1:9" ht="24" customHeight="1">
      <c r="A18" s="10">
        <v>9</v>
      </c>
      <c r="B18" s="28" t="s">
        <v>58</v>
      </c>
      <c r="C18" s="11" t="s">
        <v>57</v>
      </c>
      <c r="D18" s="13"/>
      <c r="E18" s="14"/>
      <c r="F18" s="29">
        <v>12</v>
      </c>
      <c r="G18" s="24">
        <v>12</v>
      </c>
      <c r="H18" s="16">
        <v>1638000</v>
      </c>
      <c r="I18" s="16">
        <v>1638000</v>
      </c>
    </row>
    <row r="19" spans="1:9" ht="24" customHeight="1">
      <c r="A19" s="10"/>
      <c r="B19" s="28"/>
      <c r="C19" s="30"/>
      <c r="D19" s="31"/>
      <c r="E19" s="17"/>
      <c r="F19" s="29"/>
      <c r="G19" s="24"/>
      <c r="H19" s="16"/>
      <c r="I19" s="16"/>
    </row>
    <row r="20" spans="1:9" ht="39.75" customHeight="1">
      <c r="A20" s="123">
        <v>10</v>
      </c>
      <c r="B20" s="124" t="s">
        <v>117</v>
      </c>
      <c r="C20" s="121" t="s">
        <v>118</v>
      </c>
      <c r="D20" s="122"/>
      <c r="E20" s="132"/>
      <c r="F20" s="125">
        <v>12</v>
      </c>
      <c r="G20" s="125">
        <v>12</v>
      </c>
      <c r="H20" s="126">
        <v>24000</v>
      </c>
      <c r="I20" s="127">
        <v>24000</v>
      </c>
    </row>
    <row r="21" spans="1:9" ht="22.5" customHeight="1">
      <c r="A21" s="137">
        <v>11</v>
      </c>
      <c r="B21" s="28" t="s">
        <v>121</v>
      </c>
      <c r="C21" s="32" t="s">
        <v>120</v>
      </c>
      <c r="D21" s="33"/>
      <c r="E21" s="14"/>
      <c r="F21" s="35">
        <v>3</v>
      </c>
      <c r="G21" s="35">
        <v>3</v>
      </c>
      <c r="H21" s="36">
        <v>234000</v>
      </c>
      <c r="I21" s="36">
        <v>234000</v>
      </c>
    </row>
    <row r="22" spans="1:9">
      <c r="A22" s="38">
        <v>12</v>
      </c>
      <c r="B22" s="39" t="s">
        <v>119</v>
      </c>
      <c r="C22" s="40" t="s">
        <v>122</v>
      </c>
      <c r="D22" s="41"/>
      <c r="E22" s="19"/>
      <c r="F22" s="42">
        <v>1</v>
      </c>
      <c r="G22" s="43">
        <v>1</v>
      </c>
      <c r="H22" s="44">
        <v>10000</v>
      </c>
      <c r="I22" s="45">
        <v>10000</v>
      </c>
    </row>
    <row r="23" spans="1:9" ht="21" customHeight="1">
      <c r="A23" s="137">
        <v>13</v>
      </c>
      <c r="B23" s="138" t="s">
        <v>50</v>
      </c>
      <c r="C23" s="139" t="s">
        <v>51</v>
      </c>
      <c r="D23" s="140"/>
      <c r="E23" s="38" t="s">
        <v>18</v>
      </c>
      <c r="F23" s="42">
        <v>4</v>
      </c>
      <c r="G23" s="43" t="s">
        <v>18</v>
      </c>
      <c r="H23" s="44">
        <v>12400</v>
      </c>
      <c r="I23" s="45" t="s">
        <v>18</v>
      </c>
    </row>
    <row r="24" spans="1:9" ht="20.25" customHeight="1">
      <c r="A24" s="141"/>
      <c r="B24" s="142"/>
      <c r="C24" s="143" t="s">
        <v>52</v>
      </c>
      <c r="D24" s="144"/>
      <c r="E24" s="46"/>
      <c r="F24" s="50"/>
      <c r="G24" s="51"/>
      <c r="H24" s="52"/>
      <c r="I24" s="53"/>
    </row>
    <row r="25" spans="1:9" ht="20.25" customHeight="1">
      <c r="A25" s="38">
        <v>14</v>
      </c>
      <c r="B25" s="39" t="s">
        <v>53</v>
      </c>
      <c r="C25" s="40" t="s">
        <v>54</v>
      </c>
      <c r="D25" s="41"/>
      <c r="E25" s="38" t="s">
        <v>18</v>
      </c>
      <c r="F25" s="42">
        <v>2</v>
      </c>
      <c r="G25" s="43" t="s">
        <v>18</v>
      </c>
      <c r="H25" s="44">
        <v>1926</v>
      </c>
      <c r="I25" s="45" t="s">
        <v>18</v>
      </c>
    </row>
    <row r="26" spans="1:9" ht="18.75" customHeight="1">
      <c r="A26" s="46"/>
      <c r="B26" s="47" t="s">
        <v>55</v>
      </c>
      <c r="C26" s="48" t="s">
        <v>56</v>
      </c>
      <c r="D26" s="49"/>
      <c r="E26" s="46"/>
      <c r="F26" s="50"/>
      <c r="G26" s="51"/>
      <c r="H26" s="52"/>
      <c r="I26" s="53"/>
    </row>
    <row r="27" spans="1:9">
      <c r="A27" s="38">
        <v>15</v>
      </c>
      <c r="B27" s="2" t="s">
        <v>59</v>
      </c>
      <c r="C27" s="54" t="s">
        <v>61</v>
      </c>
      <c r="D27" s="55"/>
      <c r="E27" s="38" t="s">
        <v>115</v>
      </c>
      <c r="F27" s="42">
        <v>15</v>
      </c>
      <c r="G27" s="43" t="s">
        <v>18</v>
      </c>
      <c r="H27" s="44">
        <v>8025</v>
      </c>
      <c r="I27" s="45" t="s">
        <v>18</v>
      </c>
    </row>
    <row r="28" spans="1:9">
      <c r="A28" s="46"/>
      <c r="B28" s="1" t="s">
        <v>60</v>
      </c>
      <c r="C28" s="56" t="s">
        <v>56</v>
      </c>
      <c r="D28" s="57"/>
      <c r="E28" s="46"/>
      <c r="F28" s="50"/>
      <c r="G28" s="51"/>
      <c r="H28" s="52"/>
      <c r="I28" s="53"/>
    </row>
    <row r="29" spans="1:9" s="63" customFormat="1">
      <c r="A29" s="58"/>
      <c r="B29" s="59" t="s">
        <v>62</v>
      </c>
      <c r="C29" s="60"/>
      <c r="D29" s="61"/>
      <c r="E29" s="61"/>
      <c r="F29" s="61"/>
      <c r="G29" s="61"/>
      <c r="H29" s="61"/>
      <c r="I29" s="62"/>
    </row>
    <row r="30" spans="1:9" ht="22.5" customHeight="1">
      <c r="A30" s="10">
        <v>1</v>
      </c>
      <c r="B30" s="21" t="s">
        <v>14</v>
      </c>
      <c r="C30" s="22" t="s">
        <v>16</v>
      </c>
      <c r="D30" s="22" t="s">
        <v>17</v>
      </c>
      <c r="E30" s="34"/>
      <c r="F30" s="23">
        <v>2</v>
      </c>
      <c r="G30" s="24">
        <v>2</v>
      </c>
      <c r="H30" s="25">
        <v>360</v>
      </c>
      <c r="I30" s="16">
        <v>360</v>
      </c>
    </row>
    <row r="31" spans="1:9" ht="22.5" customHeight="1">
      <c r="A31" s="10"/>
      <c r="B31" s="21"/>
      <c r="C31" s="22"/>
      <c r="D31" s="22"/>
      <c r="E31" s="37"/>
      <c r="F31" s="23"/>
      <c r="G31" s="24"/>
      <c r="H31" s="25"/>
      <c r="I31" s="16"/>
    </row>
    <row r="32" spans="1:9" ht="22.5" customHeight="1">
      <c r="A32" s="10">
        <v>2</v>
      </c>
      <c r="B32" s="21" t="s">
        <v>68</v>
      </c>
      <c r="C32" s="22" t="s">
        <v>71</v>
      </c>
      <c r="D32" s="22" t="s">
        <v>70</v>
      </c>
      <c r="E32" s="34"/>
      <c r="F32" s="23">
        <v>4</v>
      </c>
      <c r="G32" s="24">
        <v>4</v>
      </c>
      <c r="H32" s="25">
        <v>9437.4</v>
      </c>
      <c r="I32" s="16">
        <v>9437.4</v>
      </c>
    </row>
    <row r="33" spans="1:9" ht="22.5" customHeight="1">
      <c r="A33" s="10"/>
      <c r="B33" s="21" t="s">
        <v>69</v>
      </c>
      <c r="C33" s="22"/>
      <c r="D33" s="22"/>
      <c r="E33" s="37"/>
      <c r="F33" s="23"/>
      <c r="G33" s="24"/>
      <c r="H33" s="25"/>
      <c r="I33" s="16"/>
    </row>
    <row r="34" spans="1:9" ht="22.5" customHeight="1">
      <c r="A34" s="10">
        <v>3</v>
      </c>
      <c r="B34" s="21" t="s">
        <v>63</v>
      </c>
      <c r="C34" s="32" t="s">
        <v>66</v>
      </c>
      <c r="D34" s="33"/>
      <c r="E34" s="22" t="s">
        <v>65</v>
      </c>
      <c r="F34" s="23">
        <v>1</v>
      </c>
      <c r="G34" s="24">
        <v>1</v>
      </c>
      <c r="H34" s="25">
        <v>12349</v>
      </c>
      <c r="I34" s="16">
        <v>12349</v>
      </c>
    </row>
    <row r="35" spans="1:9" ht="22.5" customHeight="1">
      <c r="A35" s="10"/>
      <c r="B35" s="21" t="s">
        <v>64</v>
      </c>
      <c r="C35" s="32" t="s">
        <v>56</v>
      </c>
      <c r="D35" s="33"/>
      <c r="E35" s="22"/>
      <c r="F35" s="23"/>
      <c r="G35" s="24"/>
      <c r="H35" s="25"/>
      <c r="I35" s="16"/>
    </row>
    <row r="36" spans="1:9" ht="22.5" customHeight="1">
      <c r="A36" s="10">
        <v>4</v>
      </c>
      <c r="B36" s="21" t="s">
        <v>63</v>
      </c>
      <c r="C36" s="32" t="s">
        <v>66</v>
      </c>
      <c r="D36" s="33"/>
      <c r="E36" s="22" t="s">
        <v>65</v>
      </c>
      <c r="F36" s="23">
        <v>1</v>
      </c>
      <c r="G36" s="24">
        <v>1</v>
      </c>
      <c r="H36" s="25">
        <v>15879.073</v>
      </c>
      <c r="I36" s="16">
        <v>15879.07</v>
      </c>
    </row>
    <row r="37" spans="1:9" ht="22.5" customHeight="1">
      <c r="A37" s="10"/>
      <c r="B37" s="21" t="s">
        <v>67</v>
      </c>
      <c r="C37" s="32" t="s">
        <v>56</v>
      </c>
      <c r="D37" s="33"/>
      <c r="E37" s="22"/>
      <c r="F37" s="23"/>
      <c r="G37" s="24"/>
      <c r="H37" s="25"/>
      <c r="I37" s="16"/>
    </row>
    <row r="38" spans="1:9" ht="22.5" customHeight="1">
      <c r="A38" s="38">
        <v>5</v>
      </c>
      <c r="B38" s="2" t="s">
        <v>72</v>
      </c>
      <c r="C38" s="54" t="s">
        <v>109</v>
      </c>
      <c r="D38" s="55"/>
      <c r="E38" s="64" t="s">
        <v>18</v>
      </c>
      <c r="F38" s="42">
        <v>1</v>
      </c>
      <c r="G38" s="43" t="s">
        <v>18</v>
      </c>
      <c r="H38" s="44">
        <v>22149</v>
      </c>
      <c r="I38" s="45" t="s">
        <v>18</v>
      </c>
    </row>
    <row r="39" spans="1:9" ht="22.5" customHeight="1">
      <c r="A39" s="46"/>
      <c r="B39" s="1" t="s">
        <v>73</v>
      </c>
      <c r="C39" s="56" t="s">
        <v>56</v>
      </c>
      <c r="D39" s="57"/>
      <c r="E39" s="65"/>
      <c r="F39" s="50"/>
      <c r="G39" s="51"/>
      <c r="H39" s="52"/>
      <c r="I39" s="53"/>
    </row>
    <row r="40" spans="1:9" ht="22.5" customHeight="1">
      <c r="A40" s="38">
        <v>6</v>
      </c>
      <c r="B40" s="2" t="s">
        <v>74</v>
      </c>
      <c r="C40" s="54" t="s">
        <v>77</v>
      </c>
      <c r="D40" s="55"/>
      <c r="E40" s="64" t="s">
        <v>18</v>
      </c>
      <c r="F40" s="42">
        <v>1</v>
      </c>
      <c r="G40" s="43" t="s">
        <v>18</v>
      </c>
      <c r="H40" s="44">
        <v>8346</v>
      </c>
      <c r="I40" s="45" t="s">
        <v>18</v>
      </c>
    </row>
    <row r="41" spans="1:9" ht="22.5" customHeight="1">
      <c r="A41" s="66"/>
      <c r="B41" s="67" t="s">
        <v>75</v>
      </c>
      <c r="C41" s="68"/>
      <c r="D41" s="69"/>
      <c r="E41" s="70"/>
      <c r="F41" s="71"/>
      <c r="G41" s="72"/>
      <c r="H41" s="73"/>
      <c r="I41" s="74"/>
    </row>
    <row r="42" spans="1:9" ht="22.5" customHeight="1">
      <c r="A42" s="46"/>
      <c r="B42" s="1" t="s">
        <v>76</v>
      </c>
      <c r="C42" s="75"/>
      <c r="D42" s="76"/>
      <c r="E42" s="65"/>
      <c r="F42" s="50"/>
      <c r="G42" s="51"/>
      <c r="H42" s="52"/>
      <c r="I42" s="53"/>
    </row>
    <row r="43" spans="1:9" ht="22.5" customHeight="1">
      <c r="A43" s="10"/>
      <c r="B43" s="77" t="s">
        <v>78</v>
      </c>
      <c r="C43" s="78"/>
      <c r="D43" s="79"/>
      <c r="E43" s="79"/>
      <c r="F43" s="79"/>
      <c r="G43" s="79"/>
      <c r="H43" s="79"/>
      <c r="I43" s="80"/>
    </row>
    <row r="44" spans="1:9" ht="22.5" customHeight="1">
      <c r="A44" s="38">
        <v>1</v>
      </c>
      <c r="B44" s="2" t="s">
        <v>74</v>
      </c>
      <c r="C44" s="40" t="s">
        <v>54</v>
      </c>
      <c r="D44" s="41"/>
      <c r="E44" s="64" t="s">
        <v>18</v>
      </c>
      <c r="F44" s="42">
        <v>1</v>
      </c>
      <c r="G44" s="43" t="s">
        <v>18</v>
      </c>
      <c r="H44" s="44">
        <v>10593</v>
      </c>
      <c r="I44" s="45" t="s">
        <v>18</v>
      </c>
    </row>
    <row r="45" spans="1:9" ht="22.5" customHeight="1">
      <c r="A45" s="46"/>
      <c r="B45" s="47" t="s">
        <v>79</v>
      </c>
      <c r="C45" s="48" t="s">
        <v>56</v>
      </c>
      <c r="D45" s="49"/>
      <c r="E45" s="65"/>
      <c r="F45" s="50"/>
      <c r="G45" s="51"/>
      <c r="H45" s="52"/>
      <c r="I45" s="53"/>
    </row>
    <row r="46" spans="1:9" ht="22.5" customHeight="1">
      <c r="A46" s="38">
        <v>2</v>
      </c>
      <c r="B46" s="39" t="s">
        <v>63</v>
      </c>
      <c r="C46" s="40" t="s">
        <v>66</v>
      </c>
      <c r="D46" s="41"/>
      <c r="E46" s="64" t="s">
        <v>18</v>
      </c>
      <c r="F46" s="42">
        <v>1</v>
      </c>
      <c r="G46" s="43">
        <v>1</v>
      </c>
      <c r="H46" s="44">
        <v>10343.42</v>
      </c>
      <c r="I46" s="44">
        <v>10343.42</v>
      </c>
    </row>
    <row r="47" spans="1:9" ht="22.5" customHeight="1">
      <c r="A47" s="46"/>
      <c r="B47" s="47" t="s">
        <v>64</v>
      </c>
      <c r="C47" s="48" t="s">
        <v>56</v>
      </c>
      <c r="D47" s="49"/>
      <c r="E47" s="65"/>
      <c r="F47" s="50"/>
      <c r="G47" s="51"/>
      <c r="H47" s="52"/>
      <c r="I47" s="52"/>
    </row>
    <row r="48" spans="1:9" ht="22.5" customHeight="1">
      <c r="A48" s="38">
        <v>3</v>
      </c>
      <c r="B48" s="39" t="s">
        <v>63</v>
      </c>
      <c r="C48" s="40" t="s">
        <v>66</v>
      </c>
      <c r="D48" s="41"/>
      <c r="E48" s="64" t="s">
        <v>18</v>
      </c>
      <c r="F48" s="42">
        <v>1</v>
      </c>
      <c r="G48" s="43">
        <v>1</v>
      </c>
      <c r="H48" s="44">
        <v>17495.3</v>
      </c>
      <c r="I48" s="44">
        <v>17495.3</v>
      </c>
    </row>
    <row r="49" spans="1:9" ht="22.5" customHeight="1">
      <c r="A49" s="46"/>
      <c r="B49" s="47" t="s">
        <v>64</v>
      </c>
      <c r="C49" s="48" t="s">
        <v>56</v>
      </c>
      <c r="D49" s="49"/>
      <c r="E49" s="65"/>
      <c r="F49" s="50"/>
      <c r="G49" s="51"/>
      <c r="H49" s="52"/>
      <c r="I49" s="53"/>
    </row>
    <row r="50" spans="1:9" s="63" customFormat="1">
      <c r="A50" s="58"/>
      <c r="B50" s="81" t="s">
        <v>80</v>
      </c>
      <c r="C50" s="60"/>
      <c r="D50" s="61"/>
      <c r="E50" s="61"/>
      <c r="F50" s="61"/>
      <c r="G50" s="61"/>
      <c r="H50" s="61"/>
      <c r="I50" s="62"/>
    </row>
    <row r="51" spans="1:9">
      <c r="A51" s="10">
        <v>1</v>
      </c>
      <c r="B51" s="82" t="s">
        <v>20</v>
      </c>
      <c r="C51" s="22" t="s">
        <v>23</v>
      </c>
      <c r="D51" s="22" t="s">
        <v>24</v>
      </c>
      <c r="E51" s="22"/>
      <c r="F51" s="23">
        <v>6</v>
      </c>
      <c r="G51" s="24">
        <v>6</v>
      </c>
      <c r="H51" s="25">
        <v>460</v>
      </c>
      <c r="I51" s="16">
        <v>460</v>
      </c>
    </row>
    <row r="52" spans="1:9">
      <c r="A52" s="10"/>
      <c r="B52" s="82"/>
      <c r="C52" s="22"/>
      <c r="D52" s="22"/>
      <c r="E52" s="22"/>
      <c r="F52" s="23"/>
      <c r="G52" s="24"/>
      <c r="H52" s="25"/>
      <c r="I52" s="16"/>
    </row>
    <row r="53" spans="1:9">
      <c r="A53" s="10">
        <v>2</v>
      </c>
      <c r="B53" s="82" t="s">
        <v>14</v>
      </c>
      <c r="C53" s="22" t="s">
        <v>16</v>
      </c>
      <c r="D53" s="22" t="s">
        <v>25</v>
      </c>
      <c r="E53" s="22"/>
      <c r="F53" s="23">
        <v>2</v>
      </c>
      <c r="G53" s="24">
        <v>2</v>
      </c>
      <c r="H53" s="25">
        <v>620</v>
      </c>
      <c r="I53" s="16">
        <v>620</v>
      </c>
    </row>
    <row r="54" spans="1:9">
      <c r="A54" s="10"/>
      <c r="B54" s="82"/>
      <c r="C54" s="22"/>
      <c r="D54" s="22"/>
      <c r="E54" s="64"/>
      <c r="F54" s="23"/>
      <c r="G54" s="24"/>
      <c r="H54" s="25"/>
      <c r="I54" s="16"/>
    </row>
    <row r="55" spans="1:9">
      <c r="A55" s="10">
        <v>3</v>
      </c>
      <c r="B55" s="18" t="s">
        <v>36</v>
      </c>
      <c r="C55" s="10" t="s">
        <v>35</v>
      </c>
      <c r="D55" s="10" t="s">
        <v>45</v>
      </c>
      <c r="E55" s="14" t="s">
        <v>42</v>
      </c>
      <c r="F55" s="15">
        <v>2</v>
      </c>
      <c r="G55" s="15">
        <v>2</v>
      </c>
      <c r="H55" s="20">
        <v>4258.6000000000004</v>
      </c>
      <c r="I55" s="20">
        <f>H55</f>
        <v>4258.6000000000004</v>
      </c>
    </row>
    <row r="56" spans="1:9">
      <c r="A56" s="10">
        <v>4</v>
      </c>
      <c r="B56" s="18" t="s">
        <v>37</v>
      </c>
      <c r="C56" s="10" t="s">
        <v>35</v>
      </c>
      <c r="D56" s="10" t="s">
        <v>45</v>
      </c>
      <c r="E56" s="19"/>
      <c r="F56" s="15">
        <v>1</v>
      </c>
      <c r="G56" s="15">
        <v>1</v>
      </c>
      <c r="H56" s="20">
        <v>2449.9299999999998</v>
      </c>
      <c r="I56" s="20">
        <f t="shared" ref="I56:I58" si="0">H56</f>
        <v>2449.9299999999998</v>
      </c>
    </row>
    <row r="57" spans="1:9">
      <c r="A57" s="10">
        <v>5</v>
      </c>
      <c r="B57" s="18" t="s">
        <v>39</v>
      </c>
      <c r="C57" s="10" t="s">
        <v>35</v>
      </c>
      <c r="D57" s="10" t="s">
        <v>45</v>
      </c>
      <c r="E57" s="19"/>
      <c r="F57" s="15">
        <v>1</v>
      </c>
      <c r="G57" s="15">
        <v>1</v>
      </c>
      <c r="H57" s="20">
        <v>2449.9299999999998</v>
      </c>
      <c r="I57" s="20">
        <f t="shared" si="0"/>
        <v>2449.9299999999998</v>
      </c>
    </row>
    <row r="58" spans="1:9">
      <c r="A58" s="10">
        <v>6</v>
      </c>
      <c r="B58" s="18" t="s">
        <v>40</v>
      </c>
      <c r="C58" s="10" t="s">
        <v>35</v>
      </c>
      <c r="D58" s="10" t="s">
        <v>45</v>
      </c>
      <c r="E58" s="17"/>
      <c r="F58" s="15">
        <v>1</v>
      </c>
      <c r="G58" s="15">
        <v>1</v>
      </c>
      <c r="H58" s="20">
        <v>2449.9299999999998</v>
      </c>
      <c r="I58" s="20">
        <f t="shared" si="0"/>
        <v>2449.9299999999998</v>
      </c>
    </row>
    <row r="59" spans="1:9" s="63" customFormat="1">
      <c r="A59" s="58"/>
      <c r="B59" s="83" t="s">
        <v>81</v>
      </c>
      <c r="C59" s="58"/>
      <c r="D59" s="58"/>
      <c r="E59" s="58"/>
      <c r="F59" s="84"/>
      <c r="G59" s="84"/>
      <c r="H59" s="85"/>
      <c r="I59" s="85"/>
    </row>
    <row r="60" spans="1:9">
      <c r="A60" s="38">
        <v>1</v>
      </c>
      <c r="B60" s="39" t="s">
        <v>32</v>
      </c>
      <c r="C60" s="38" t="s">
        <v>33</v>
      </c>
      <c r="D60" s="38" t="s">
        <v>34</v>
      </c>
      <c r="E60" s="38"/>
      <c r="F60" s="43">
        <v>4</v>
      </c>
      <c r="G60" s="43">
        <v>4</v>
      </c>
      <c r="H60" s="45">
        <v>283600</v>
      </c>
      <c r="I60" s="45">
        <v>283600</v>
      </c>
    </row>
    <row r="61" spans="1:9">
      <c r="A61" s="46"/>
      <c r="B61" s="47"/>
      <c r="C61" s="46"/>
      <c r="D61" s="46"/>
      <c r="E61" s="46"/>
      <c r="F61" s="51"/>
      <c r="G61" s="51"/>
      <c r="H61" s="53"/>
      <c r="I61" s="53"/>
    </row>
    <row r="62" spans="1:9">
      <c r="A62" s="38">
        <v>2</v>
      </c>
      <c r="B62" s="39" t="s">
        <v>82</v>
      </c>
      <c r="C62" s="40" t="s">
        <v>54</v>
      </c>
      <c r="D62" s="41"/>
      <c r="E62" s="14"/>
      <c r="F62" s="43">
        <v>4</v>
      </c>
      <c r="G62" s="43" t="s">
        <v>18</v>
      </c>
      <c r="H62" s="45">
        <v>9469.5</v>
      </c>
      <c r="I62" s="45" t="s">
        <v>18</v>
      </c>
    </row>
    <row r="63" spans="1:9">
      <c r="A63" s="46"/>
      <c r="B63" s="47" t="s">
        <v>83</v>
      </c>
      <c r="C63" s="48" t="s">
        <v>56</v>
      </c>
      <c r="D63" s="49"/>
      <c r="E63" s="17"/>
      <c r="F63" s="51"/>
      <c r="G63" s="51"/>
      <c r="H63" s="53"/>
      <c r="I63" s="53"/>
    </row>
    <row r="64" spans="1:9">
      <c r="A64" s="38">
        <v>3</v>
      </c>
      <c r="B64" s="39" t="s">
        <v>123</v>
      </c>
      <c r="C64" s="40" t="s">
        <v>84</v>
      </c>
      <c r="D64" s="41"/>
      <c r="E64" s="38" t="s">
        <v>18</v>
      </c>
      <c r="F64" s="43">
        <v>5</v>
      </c>
      <c r="G64" s="43" t="s">
        <v>18</v>
      </c>
      <c r="H64" s="45">
        <v>42800</v>
      </c>
      <c r="I64" s="45" t="s">
        <v>18</v>
      </c>
    </row>
    <row r="65" spans="1:9" s="63" customFormat="1">
      <c r="A65" s="58"/>
      <c r="B65" s="86" t="s">
        <v>85</v>
      </c>
      <c r="C65" s="87"/>
      <c r="D65" s="88"/>
      <c r="E65" s="88"/>
      <c r="F65" s="88"/>
      <c r="G65" s="88"/>
      <c r="H65" s="88"/>
      <c r="I65" s="89"/>
    </row>
    <row r="66" spans="1:9" ht="30.75" customHeight="1">
      <c r="A66" s="38">
        <v>1</v>
      </c>
      <c r="B66" s="39" t="s">
        <v>124</v>
      </c>
      <c r="C66" s="38" t="s">
        <v>26</v>
      </c>
      <c r="D66" s="38" t="s">
        <v>27</v>
      </c>
      <c r="E66" s="14" t="s">
        <v>48</v>
      </c>
      <c r="F66" s="90">
        <v>4</v>
      </c>
      <c r="G66" s="90">
        <v>4</v>
      </c>
      <c r="H66" s="91">
        <v>16221.2</v>
      </c>
      <c r="I66" s="45">
        <f>H66</f>
        <v>16221.2</v>
      </c>
    </row>
    <row r="67" spans="1:9">
      <c r="A67" s="38">
        <v>2</v>
      </c>
      <c r="B67" s="39" t="s">
        <v>125</v>
      </c>
      <c r="C67" s="38" t="s">
        <v>26</v>
      </c>
      <c r="D67" s="38" t="s">
        <v>27</v>
      </c>
      <c r="E67" s="19"/>
      <c r="F67" s="90">
        <v>3</v>
      </c>
      <c r="G67" s="90">
        <v>3</v>
      </c>
      <c r="H67" s="91">
        <v>27798.6</v>
      </c>
      <c r="I67" s="45">
        <f t="shared" ref="I67:I69" si="1">H67</f>
        <v>27798.6</v>
      </c>
    </row>
    <row r="68" spans="1:9">
      <c r="A68" s="38">
        <v>3</v>
      </c>
      <c r="B68" s="39" t="s">
        <v>126</v>
      </c>
      <c r="C68" s="38" t="s">
        <v>26</v>
      </c>
      <c r="D68" s="38" t="s">
        <v>27</v>
      </c>
      <c r="E68" s="19"/>
      <c r="F68" s="90">
        <v>3</v>
      </c>
      <c r="G68" s="90">
        <v>3</v>
      </c>
      <c r="H68" s="91">
        <v>27798.6</v>
      </c>
      <c r="I68" s="45">
        <f t="shared" si="1"/>
        <v>27798.6</v>
      </c>
    </row>
    <row r="69" spans="1:9">
      <c r="A69" s="38">
        <v>4</v>
      </c>
      <c r="B69" s="39" t="s">
        <v>127</v>
      </c>
      <c r="C69" s="38" t="s">
        <v>26</v>
      </c>
      <c r="D69" s="38" t="s">
        <v>27</v>
      </c>
      <c r="E69" s="19"/>
      <c r="F69" s="90">
        <v>3</v>
      </c>
      <c r="G69" s="90">
        <v>3</v>
      </c>
      <c r="H69" s="91">
        <v>27798.6</v>
      </c>
      <c r="I69" s="45">
        <f t="shared" si="1"/>
        <v>27798.6</v>
      </c>
    </row>
    <row r="70" spans="1:9">
      <c r="A70" s="10">
        <v>5</v>
      </c>
      <c r="B70" s="18" t="s">
        <v>36</v>
      </c>
      <c r="C70" s="10" t="s">
        <v>35</v>
      </c>
      <c r="D70" s="10" t="s">
        <v>45</v>
      </c>
      <c r="E70" s="14" t="s">
        <v>42</v>
      </c>
      <c r="F70" s="15">
        <v>2</v>
      </c>
      <c r="G70" s="15">
        <v>2</v>
      </c>
      <c r="H70" s="20">
        <v>4258.6000000000004</v>
      </c>
      <c r="I70" s="94">
        <v>4258.6000000000004</v>
      </c>
    </row>
    <row r="71" spans="1:9">
      <c r="A71" s="10">
        <v>6</v>
      </c>
      <c r="B71" s="18" t="s">
        <v>37</v>
      </c>
      <c r="C71" s="10" t="s">
        <v>35</v>
      </c>
      <c r="D71" s="10" t="s">
        <v>45</v>
      </c>
      <c r="E71" s="19"/>
      <c r="F71" s="15">
        <v>1</v>
      </c>
      <c r="G71" s="15">
        <v>1</v>
      </c>
      <c r="H71" s="20">
        <v>2449.23</v>
      </c>
      <c r="I71" s="20">
        <f>H71</f>
        <v>2449.23</v>
      </c>
    </row>
    <row r="72" spans="1:9">
      <c r="A72" s="10">
        <v>7</v>
      </c>
      <c r="B72" s="18" t="s">
        <v>39</v>
      </c>
      <c r="C72" s="10" t="s">
        <v>35</v>
      </c>
      <c r="D72" s="10" t="s">
        <v>45</v>
      </c>
      <c r="E72" s="19"/>
      <c r="F72" s="15">
        <v>1</v>
      </c>
      <c r="G72" s="15">
        <v>1</v>
      </c>
      <c r="H72" s="20">
        <v>2449.23</v>
      </c>
      <c r="I72" s="20">
        <f>H72</f>
        <v>2449.23</v>
      </c>
    </row>
    <row r="73" spans="1:9">
      <c r="A73" s="10">
        <v>8</v>
      </c>
      <c r="B73" s="18" t="s">
        <v>40</v>
      </c>
      <c r="C73" s="10" t="s">
        <v>35</v>
      </c>
      <c r="D73" s="10" t="s">
        <v>45</v>
      </c>
      <c r="E73" s="17"/>
      <c r="F73" s="15">
        <v>1</v>
      </c>
      <c r="G73" s="15">
        <v>1</v>
      </c>
      <c r="H73" s="20">
        <v>2449.23</v>
      </c>
      <c r="I73" s="20">
        <f>H73</f>
        <v>2449.23</v>
      </c>
    </row>
    <row r="74" spans="1:9">
      <c r="A74" s="10"/>
      <c r="B74" s="95" t="s">
        <v>86</v>
      </c>
      <c r="C74" s="11"/>
      <c r="D74" s="12"/>
      <c r="E74" s="12"/>
      <c r="F74" s="12"/>
      <c r="G74" s="12"/>
      <c r="H74" s="12"/>
      <c r="I74" s="13"/>
    </row>
    <row r="75" spans="1:9" ht="27.75" customHeight="1">
      <c r="A75" s="38">
        <v>1</v>
      </c>
      <c r="B75" s="96" t="s">
        <v>50</v>
      </c>
      <c r="C75" s="40" t="s">
        <v>87</v>
      </c>
      <c r="D75" s="41"/>
      <c r="E75" s="38"/>
      <c r="F75" s="97">
        <v>4</v>
      </c>
      <c r="G75" s="97" t="s">
        <v>18</v>
      </c>
      <c r="H75" s="98">
        <v>12400</v>
      </c>
      <c r="I75" s="45" t="s">
        <v>18</v>
      </c>
    </row>
    <row r="76" spans="1:9">
      <c r="A76" s="46"/>
      <c r="B76" s="99"/>
      <c r="C76" s="48" t="s">
        <v>88</v>
      </c>
      <c r="D76" s="49"/>
      <c r="E76" s="46"/>
      <c r="F76" s="100"/>
      <c r="G76" s="100"/>
      <c r="H76" s="101"/>
      <c r="I76" s="53"/>
    </row>
    <row r="77" spans="1:9">
      <c r="A77" s="38">
        <v>2</v>
      </c>
      <c r="B77" s="39" t="s">
        <v>89</v>
      </c>
      <c r="C77" s="40" t="s">
        <v>54</v>
      </c>
      <c r="D77" s="41"/>
      <c r="E77" s="38"/>
      <c r="F77" s="97">
        <v>1</v>
      </c>
      <c r="G77" s="97" t="s">
        <v>18</v>
      </c>
      <c r="H77" s="98">
        <v>952.3</v>
      </c>
      <c r="I77" s="45" t="s">
        <v>18</v>
      </c>
    </row>
    <row r="78" spans="1:9">
      <c r="A78" s="46"/>
      <c r="B78" s="47" t="s">
        <v>90</v>
      </c>
      <c r="C78" s="48" t="s">
        <v>56</v>
      </c>
      <c r="D78" s="49"/>
      <c r="E78" s="46"/>
      <c r="F78" s="100"/>
      <c r="G78" s="100"/>
      <c r="H78" s="101"/>
      <c r="I78" s="53"/>
    </row>
    <row r="79" spans="1:9">
      <c r="A79" s="38">
        <v>3</v>
      </c>
      <c r="B79" s="39" t="s">
        <v>91</v>
      </c>
      <c r="C79" s="40" t="s">
        <v>54</v>
      </c>
      <c r="D79" s="41"/>
      <c r="E79" s="38"/>
      <c r="F79" s="97">
        <v>15</v>
      </c>
      <c r="G79" s="97" t="s">
        <v>18</v>
      </c>
      <c r="H79" s="98">
        <v>14445</v>
      </c>
      <c r="I79" s="45" t="s">
        <v>18</v>
      </c>
    </row>
    <row r="80" spans="1:9">
      <c r="A80" s="46"/>
      <c r="B80" s="47" t="s">
        <v>92</v>
      </c>
      <c r="C80" s="48" t="s">
        <v>56</v>
      </c>
      <c r="D80" s="49"/>
      <c r="E80" s="46"/>
      <c r="F80" s="100"/>
      <c r="G80" s="100"/>
      <c r="H80" s="101"/>
      <c r="I80" s="53"/>
    </row>
    <row r="81" spans="1:9">
      <c r="A81" s="38">
        <v>4</v>
      </c>
      <c r="B81" s="39" t="s">
        <v>74</v>
      </c>
      <c r="C81" s="103" t="s">
        <v>54</v>
      </c>
      <c r="D81" s="104"/>
      <c r="E81" s="38"/>
      <c r="F81" s="97"/>
      <c r="G81" s="97" t="s">
        <v>18</v>
      </c>
      <c r="H81" s="98"/>
      <c r="I81" s="45" t="s">
        <v>18</v>
      </c>
    </row>
    <row r="82" spans="1:9">
      <c r="A82" s="66"/>
      <c r="B82" s="102" t="s">
        <v>93</v>
      </c>
      <c r="C82" s="48" t="s">
        <v>56</v>
      </c>
      <c r="D82" s="49"/>
      <c r="E82" s="66"/>
      <c r="F82" s="105">
        <v>1</v>
      </c>
      <c r="G82" s="105"/>
      <c r="H82" s="106">
        <v>1498</v>
      </c>
      <c r="I82" s="74"/>
    </row>
    <row r="83" spans="1:9">
      <c r="A83" s="46"/>
      <c r="B83" s="47" t="s">
        <v>94</v>
      </c>
      <c r="C83" s="48"/>
      <c r="D83" s="49"/>
      <c r="E83" s="46"/>
      <c r="F83" s="100"/>
      <c r="G83" s="100"/>
      <c r="H83" s="101"/>
      <c r="I83" s="53"/>
    </row>
    <row r="84" spans="1:9">
      <c r="A84" s="38">
        <v>5</v>
      </c>
      <c r="B84" s="39" t="s">
        <v>72</v>
      </c>
      <c r="C84" s="40" t="s">
        <v>95</v>
      </c>
      <c r="D84" s="41"/>
      <c r="E84" s="38"/>
      <c r="F84" s="97">
        <v>1</v>
      </c>
      <c r="G84" s="97" t="s">
        <v>18</v>
      </c>
      <c r="H84" s="98">
        <v>22149</v>
      </c>
      <c r="I84" s="45" t="s">
        <v>18</v>
      </c>
    </row>
    <row r="85" spans="1:9">
      <c r="A85" s="66"/>
      <c r="B85" s="102" t="s">
        <v>73</v>
      </c>
      <c r="C85" s="103" t="s">
        <v>56</v>
      </c>
      <c r="D85" s="104"/>
      <c r="E85" s="66"/>
      <c r="F85" s="105"/>
      <c r="G85" s="105"/>
      <c r="H85" s="106"/>
      <c r="I85" s="106"/>
    </row>
    <row r="86" spans="1:9" ht="24" customHeight="1">
      <c r="A86" s="10">
        <v>6</v>
      </c>
      <c r="B86" s="28" t="s">
        <v>63</v>
      </c>
      <c r="C86" s="32" t="s">
        <v>129</v>
      </c>
      <c r="D86" s="33"/>
      <c r="E86" s="22" t="s">
        <v>65</v>
      </c>
      <c r="F86" s="23">
        <v>1</v>
      </c>
      <c r="G86" s="24">
        <v>1</v>
      </c>
      <c r="H86" s="25">
        <v>25137.51</v>
      </c>
      <c r="I86" s="25">
        <v>25137.51</v>
      </c>
    </row>
    <row r="87" spans="1:9" ht="58.5" customHeight="1">
      <c r="A87" s="123"/>
      <c r="B87" s="124" t="s">
        <v>64</v>
      </c>
      <c r="C87" s="133"/>
      <c r="D87" s="134"/>
      <c r="E87" s="145"/>
      <c r="F87" s="128"/>
      <c r="G87" s="129"/>
      <c r="H87" s="130"/>
      <c r="I87" s="131"/>
    </row>
    <row r="88" spans="1:9">
      <c r="A88" s="10"/>
      <c r="B88" s="107" t="s">
        <v>96</v>
      </c>
      <c r="C88" s="11"/>
      <c r="D88" s="12"/>
      <c r="E88" s="12"/>
      <c r="F88" s="12"/>
      <c r="G88" s="12"/>
      <c r="H88" s="12"/>
      <c r="I88" s="13"/>
    </row>
    <row r="89" spans="1:9">
      <c r="A89" s="38">
        <v>1</v>
      </c>
      <c r="B89" s="39" t="s">
        <v>20</v>
      </c>
      <c r="C89" s="38" t="s">
        <v>97</v>
      </c>
      <c r="D89" s="38" t="s">
        <v>29</v>
      </c>
      <c r="E89" s="64"/>
      <c r="F89" s="90">
        <v>120</v>
      </c>
      <c r="G89" s="90">
        <v>120</v>
      </c>
      <c r="H89" s="91">
        <v>1360</v>
      </c>
      <c r="I89" s="45">
        <v>1360</v>
      </c>
    </row>
    <row r="90" spans="1:9">
      <c r="A90" s="46"/>
      <c r="B90" s="47"/>
      <c r="C90" s="46" t="s">
        <v>98</v>
      </c>
      <c r="D90" s="46"/>
      <c r="E90" s="65"/>
      <c r="F90" s="92"/>
      <c r="G90" s="92"/>
      <c r="H90" s="93"/>
      <c r="I90" s="53"/>
    </row>
    <row r="91" spans="1:9">
      <c r="A91" s="38">
        <v>2</v>
      </c>
      <c r="B91" s="39" t="s">
        <v>14</v>
      </c>
      <c r="C91" s="38" t="s">
        <v>19</v>
      </c>
      <c r="D91" s="38" t="s">
        <v>116</v>
      </c>
      <c r="E91" s="64"/>
      <c r="F91" s="90">
        <v>2</v>
      </c>
      <c r="G91" s="90">
        <v>2</v>
      </c>
      <c r="H91" s="91">
        <v>640</v>
      </c>
      <c r="I91" s="45">
        <v>640</v>
      </c>
    </row>
    <row r="92" spans="1:9">
      <c r="A92" s="46"/>
      <c r="B92" s="47"/>
      <c r="C92" s="46"/>
      <c r="D92" s="46"/>
      <c r="E92" s="65"/>
      <c r="F92" s="92"/>
      <c r="G92" s="92"/>
      <c r="H92" s="93"/>
      <c r="I92" s="53"/>
    </row>
    <row r="93" spans="1:9">
      <c r="A93" s="38">
        <v>3</v>
      </c>
      <c r="B93" s="39" t="s">
        <v>20</v>
      </c>
      <c r="C93" s="38" t="s">
        <v>23</v>
      </c>
      <c r="D93" s="38" t="s">
        <v>21</v>
      </c>
      <c r="E93" s="64"/>
      <c r="F93" s="90">
        <v>6</v>
      </c>
      <c r="G93" s="90">
        <v>6</v>
      </c>
      <c r="H93" s="91">
        <v>460</v>
      </c>
      <c r="I93" s="45">
        <v>460</v>
      </c>
    </row>
    <row r="94" spans="1:9">
      <c r="A94" s="46"/>
      <c r="B94" s="47"/>
      <c r="C94" s="46"/>
      <c r="D94" s="46"/>
      <c r="E94" s="65"/>
      <c r="F94" s="92"/>
      <c r="G94" s="92"/>
      <c r="H94" s="93"/>
      <c r="I94" s="53"/>
    </row>
    <row r="95" spans="1:9">
      <c r="A95" s="38">
        <v>4</v>
      </c>
      <c r="B95" s="39" t="s">
        <v>22</v>
      </c>
      <c r="C95" s="38" t="s">
        <v>28</v>
      </c>
      <c r="D95" s="38" t="s">
        <v>41</v>
      </c>
      <c r="E95" s="64" t="s">
        <v>18</v>
      </c>
      <c r="F95" s="90">
        <v>1</v>
      </c>
      <c r="G95" s="90">
        <v>1</v>
      </c>
      <c r="H95" s="91">
        <v>110</v>
      </c>
      <c r="I95" s="45">
        <v>110</v>
      </c>
    </row>
    <row r="96" spans="1:9">
      <c r="A96" s="46"/>
      <c r="B96" s="47"/>
      <c r="C96" s="46"/>
      <c r="D96" s="46"/>
      <c r="E96" s="65"/>
      <c r="F96" s="92"/>
      <c r="G96" s="92"/>
      <c r="H96" s="93"/>
      <c r="I96" s="53"/>
    </row>
    <row r="97" spans="1:9">
      <c r="A97" s="38">
        <v>5</v>
      </c>
      <c r="B97" s="39" t="s">
        <v>63</v>
      </c>
      <c r="C97" s="40" t="s">
        <v>66</v>
      </c>
      <c r="D97" s="41"/>
      <c r="E97" s="64" t="s">
        <v>65</v>
      </c>
      <c r="F97" s="42">
        <v>1</v>
      </c>
      <c r="G97" s="43">
        <v>1</v>
      </c>
      <c r="H97" s="44">
        <v>18370.03</v>
      </c>
      <c r="I97" s="44">
        <v>18370.03</v>
      </c>
    </row>
    <row r="98" spans="1:9" ht="30.75" customHeight="1">
      <c r="A98" s="46"/>
      <c r="B98" s="47" t="s">
        <v>64</v>
      </c>
      <c r="C98" s="48" t="s">
        <v>56</v>
      </c>
      <c r="D98" s="49"/>
      <c r="E98" s="65"/>
      <c r="F98" s="50"/>
      <c r="G98" s="51"/>
      <c r="H98" s="52"/>
      <c r="I98" s="53"/>
    </row>
    <row r="99" spans="1:9" ht="22.5" customHeight="1">
      <c r="A99" s="123">
        <v>6</v>
      </c>
      <c r="B99" s="124" t="s">
        <v>99</v>
      </c>
      <c r="C99" s="121" t="s">
        <v>128</v>
      </c>
      <c r="D99" s="122"/>
      <c r="E99" s="145"/>
      <c r="F99" s="146">
        <v>1</v>
      </c>
      <c r="G99" s="146"/>
      <c r="H99" s="127">
        <v>13482</v>
      </c>
      <c r="I99" s="131" t="s">
        <v>18</v>
      </c>
    </row>
    <row r="100" spans="1:9">
      <c r="A100" s="10">
        <v>7</v>
      </c>
      <c r="B100" s="28" t="s">
        <v>100</v>
      </c>
      <c r="C100" s="32" t="s">
        <v>77</v>
      </c>
      <c r="D100" s="33"/>
      <c r="E100" s="46"/>
      <c r="F100" s="15">
        <v>1</v>
      </c>
      <c r="G100" s="15"/>
      <c r="H100" s="20">
        <v>1926</v>
      </c>
      <c r="I100" s="16" t="s">
        <v>18</v>
      </c>
    </row>
    <row r="101" spans="1:9">
      <c r="A101" s="10"/>
      <c r="B101" s="28" t="s">
        <v>101</v>
      </c>
      <c r="C101" s="32"/>
      <c r="D101" s="33"/>
      <c r="E101" s="46"/>
      <c r="F101" s="15"/>
      <c r="G101" s="15"/>
      <c r="H101" s="20"/>
      <c r="I101" s="16"/>
    </row>
    <row r="102" spans="1:9" s="63" customFormat="1">
      <c r="A102" s="58"/>
      <c r="B102" s="86" t="s">
        <v>102</v>
      </c>
      <c r="C102" s="58"/>
      <c r="D102" s="58"/>
      <c r="E102" s="110"/>
      <c r="F102" s="111"/>
      <c r="G102" s="111"/>
      <c r="H102" s="112"/>
      <c r="I102" s="85"/>
    </row>
    <row r="103" spans="1:9" ht="30" customHeight="1">
      <c r="A103" s="137">
        <v>1</v>
      </c>
      <c r="B103" s="138" t="s">
        <v>36</v>
      </c>
      <c r="C103" s="137" t="s">
        <v>38</v>
      </c>
      <c r="D103" s="137" t="s">
        <v>49</v>
      </c>
      <c r="E103" s="135" t="s">
        <v>42</v>
      </c>
      <c r="F103" s="147">
        <v>2</v>
      </c>
      <c r="G103" s="147">
        <v>2</v>
      </c>
      <c r="H103" s="148">
        <v>18600</v>
      </c>
      <c r="I103" s="149">
        <v>18600</v>
      </c>
    </row>
    <row r="104" spans="1:9">
      <c r="A104" s="150"/>
      <c r="B104" s="151"/>
      <c r="C104" s="150"/>
      <c r="D104" s="150"/>
      <c r="E104" s="152"/>
      <c r="F104" s="153"/>
      <c r="G104" s="153"/>
      <c r="H104" s="154"/>
      <c r="I104" s="155"/>
    </row>
    <row r="105" spans="1:9" ht="29.25" customHeight="1">
      <c r="A105" s="141"/>
      <c r="B105" s="142"/>
      <c r="C105" s="141"/>
      <c r="D105" s="141"/>
      <c r="E105" s="136"/>
      <c r="F105" s="156"/>
      <c r="G105" s="156"/>
      <c r="H105" s="157"/>
      <c r="I105" s="158"/>
    </row>
    <row r="106" spans="1:9" ht="27" customHeight="1">
      <c r="A106" s="150">
        <v>2</v>
      </c>
      <c r="B106" s="151" t="s">
        <v>110</v>
      </c>
      <c r="C106" s="159" t="s">
        <v>111</v>
      </c>
      <c r="D106" s="160"/>
      <c r="E106" s="161"/>
      <c r="F106" s="153">
        <v>3</v>
      </c>
      <c r="G106" s="153">
        <v>3</v>
      </c>
      <c r="H106" s="154">
        <v>473839.87</v>
      </c>
      <c r="I106" s="154">
        <v>473839.87</v>
      </c>
    </row>
    <row r="107" spans="1:9">
      <c r="A107" s="150"/>
      <c r="B107" s="151" t="s">
        <v>112</v>
      </c>
      <c r="C107" s="162"/>
      <c r="D107" s="163"/>
      <c r="E107" s="164"/>
      <c r="F107" s="153"/>
      <c r="G107" s="153"/>
      <c r="H107" s="154"/>
      <c r="I107" s="155"/>
    </row>
    <row r="108" spans="1:9">
      <c r="A108" s="150"/>
      <c r="B108" s="151" t="s">
        <v>113</v>
      </c>
      <c r="C108" s="162"/>
      <c r="D108" s="163"/>
      <c r="E108" s="164"/>
      <c r="F108" s="153"/>
      <c r="G108" s="153"/>
      <c r="H108" s="154"/>
      <c r="I108" s="155"/>
    </row>
    <row r="109" spans="1:9">
      <c r="A109" s="150"/>
      <c r="B109" s="151" t="s">
        <v>114</v>
      </c>
      <c r="C109" s="165"/>
      <c r="D109" s="166"/>
      <c r="E109" s="164"/>
      <c r="F109" s="153"/>
      <c r="G109" s="153"/>
      <c r="H109" s="154"/>
      <c r="I109" s="155"/>
    </row>
    <row r="110" spans="1:9">
      <c r="A110" s="38">
        <v>3</v>
      </c>
      <c r="B110" s="39" t="s">
        <v>103</v>
      </c>
      <c r="C110" s="40" t="s">
        <v>77</v>
      </c>
      <c r="D110" s="41"/>
      <c r="E110" s="64"/>
      <c r="F110" s="90">
        <v>1</v>
      </c>
      <c r="G110" s="43" t="s">
        <v>18</v>
      </c>
      <c r="H110" s="91">
        <v>3745</v>
      </c>
      <c r="I110" s="45" t="s">
        <v>18</v>
      </c>
    </row>
    <row r="111" spans="1:9">
      <c r="A111" s="66"/>
      <c r="B111" s="102" t="s">
        <v>104</v>
      </c>
      <c r="C111" s="103"/>
      <c r="D111" s="104"/>
      <c r="E111" s="70"/>
      <c r="F111" s="113"/>
      <c r="G111" s="72"/>
      <c r="H111" s="114"/>
      <c r="I111" s="74"/>
    </row>
    <row r="112" spans="1:9">
      <c r="A112" s="46"/>
      <c r="B112" s="47" t="s">
        <v>105</v>
      </c>
      <c r="C112" s="115"/>
      <c r="D112" s="116"/>
      <c r="E112" s="65"/>
      <c r="F112" s="92"/>
      <c r="G112" s="51"/>
      <c r="H112" s="93"/>
      <c r="I112" s="53"/>
    </row>
    <row r="113" spans="1:9">
      <c r="A113" s="38">
        <v>4</v>
      </c>
      <c r="B113" s="39" t="s">
        <v>103</v>
      </c>
      <c r="C113" s="40" t="s">
        <v>77</v>
      </c>
      <c r="D113" s="41"/>
      <c r="E113" s="38"/>
      <c r="F113" s="97">
        <v>1</v>
      </c>
      <c r="G113" s="97" t="s">
        <v>18</v>
      </c>
      <c r="H113" s="98">
        <v>3103</v>
      </c>
      <c r="I113" s="45" t="s">
        <v>18</v>
      </c>
    </row>
    <row r="114" spans="1:9">
      <c r="A114" s="66"/>
      <c r="B114" s="102" t="s">
        <v>106</v>
      </c>
      <c r="C114" s="103"/>
      <c r="D114" s="104"/>
      <c r="E114" s="66"/>
      <c r="F114" s="105"/>
      <c r="G114" s="105"/>
      <c r="H114" s="106"/>
      <c r="I114" s="74"/>
    </row>
    <row r="115" spans="1:9">
      <c r="A115" s="46"/>
      <c r="B115" s="47" t="s">
        <v>107</v>
      </c>
      <c r="C115" s="117"/>
      <c r="D115" s="118"/>
      <c r="E115" s="65"/>
      <c r="F115" s="92"/>
      <c r="G115" s="51"/>
      <c r="H115" s="93"/>
      <c r="I115" s="53"/>
    </row>
    <row r="116" spans="1:9">
      <c r="A116" s="10"/>
      <c r="B116" s="28"/>
      <c r="C116" s="11"/>
      <c r="D116" s="13"/>
      <c r="E116" s="22"/>
      <c r="F116" s="108"/>
      <c r="G116" s="108"/>
      <c r="H116" s="109"/>
      <c r="I116" s="16"/>
    </row>
    <row r="117" spans="1:9">
      <c r="A117" s="10"/>
      <c r="B117" s="28"/>
      <c r="C117" s="11"/>
      <c r="D117" s="13"/>
      <c r="E117" s="22"/>
      <c r="F117" s="108"/>
      <c r="G117" s="108"/>
      <c r="H117" s="109"/>
      <c r="I117" s="16"/>
    </row>
    <row r="118" spans="1:9" ht="35.25" customHeight="1">
      <c r="A118" s="3" t="s">
        <v>11</v>
      </c>
      <c r="B118" s="3"/>
      <c r="C118" s="3"/>
      <c r="D118" s="3"/>
      <c r="E118" s="3"/>
      <c r="F118" s="167">
        <f>SUM(F16:F117)</f>
        <v>280</v>
      </c>
      <c r="G118" s="167">
        <f>SUM(G16:G117)</f>
        <v>209</v>
      </c>
      <c r="H118" s="168">
        <f>SUM(H8:H117)</f>
        <v>3180262.8430000003</v>
      </c>
      <c r="I118" s="168">
        <f>SUM(I8:I117)</f>
        <v>2990854.04</v>
      </c>
    </row>
    <row r="119" spans="1:9" ht="26.45" customHeight="1">
      <c r="A119" s="169" t="s">
        <v>13</v>
      </c>
      <c r="B119" s="169"/>
      <c r="C119" s="169"/>
      <c r="D119" s="169"/>
      <c r="E119" s="169"/>
      <c r="F119" s="170">
        <f>G118/F118</f>
        <v>0.74642857142857144</v>
      </c>
      <c r="G119" s="171"/>
      <c r="H119" s="170">
        <f>I118/H118</f>
        <v>0.94044240606813256</v>
      </c>
      <c r="I119" s="171"/>
    </row>
    <row r="120" spans="1:9" ht="24" customHeight="1"/>
  </sheetData>
  <mergeCells count="84">
    <mergeCell ref="E103:E105"/>
    <mergeCell ref="E30:E31"/>
    <mergeCell ref="E32:E33"/>
    <mergeCell ref="E21:E22"/>
    <mergeCell ref="E62:E63"/>
    <mergeCell ref="C81:D81"/>
    <mergeCell ref="E8:E9"/>
    <mergeCell ref="E16:E17"/>
    <mergeCell ref="E18:E19"/>
    <mergeCell ref="C115:D115"/>
    <mergeCell ref="C117:D117"/>
    <mergeCell ref="C116:D116"/>
    <mergeCell ref="C7:I7"/>
    <mergeCell ref="C29:I29"/>
    <mergeCell ref="C43:I43"/>
    <mergeCell ref="C50:I50"/>
    <mergeCell ref="C65:I65"/>
    <mergeCell ref="E55:E58"/>
    <mergeCell ref="E70:E73"/>
    <mergeCell ref="C20:D20"/>
    <mergeCell ref="C23:D23"/>
    <mergeCell ref="C24:D24"/>
    <mergeCell ref="A118:E118"/>
    <mergeCell ref="A119:E119"/>
    <mergeCell ref="F119:G119"/>
    <mergeCell ref="H119:I119"/>
    <mergeCell ref="A1:I1"/>
    <mergeCell ref="A3:I3"/>
    <mergeCell ref="A2:I2"/>
    <mergeCell ref="A5:A6"/>
    <mergeCell ref="B5:B6"/>
    <mergeCell ref="C5:C6"/>
    <mergeCell ref="D5:D6"/>
    <mergeCell ref="E5:E6"/>
    <mergeCell ref="F5:G5"/>
    <mergeCell ref="H5:I5"/>
    <mergeCell ref="E10:E15"/>
    <mergeCell ref="C88:I88"/>
    <mergeCell ref="C35:D35"/>
    <mergeCell ref="C18:D18"/>
    <mergeCell ref="C21:D21"/>
    <mergeCell ref="C22:D22"/>
    <mergeCell ref="C25:D25"/>
    <mergeCell ref="C26:D26"/>
    <mergeCell ref="C27:D27"/>
    <mergeCell ref="C28:D28"/>
    <mergeCell ref="C34:D34"/>
    <mergeCell ref="C36:D36"/>
    <mergeCell ref="C37:D37"/>
    <mergeCell ref="C38:D38"/>
    <mergeCell ref="C39:D39"/>
    <mergeCell ref="C40:D40"/>
    <mergeCell ref="C46:D46"/>
    <mergeCell ref="C47:D47"/>
    <mergeCell ref="C48:D48"/>
    <mergeCell ref="C49:D49"/>
    <mergeCell ref="C44:D44"/>
    <mergeCell ref="C45:D45"/>
    <mergeCell ref="C62:D62"/>
    <mergeCell ref="C63:D63"/>
    <mergeCell ref="C64:D64"/>
    <mergeCell ref="C75:D75"/>
    <mergeCell ref="C74:I74"/>
    <mergeCell ref="C86:D86"/>
    <mergeCell ref="C76:D76"/>
    <mergeCell ref="C77:D77"/>
    <mergeCell ref="C78:D78"/>
    <mergeCell ref="C79:D79"/>
    <mergeCell ref="C80:D80"/>
    <mergeCell ref="C100:D100"/>
    <mergeCell ref="C101:D101"/>
    <mergeCell ref="C113:D113"/>
    <mergeCell ref="C114:D114"/>
    <mergeCell ref="E66:E69"/>
    <mergeCell ref="C106:D106"/>
    <mergeCell ref="C110:D110"/>
    <mergeCell ref="C111:D111"/>
    <mergeCell ref="C97:D97"/>
    <mergeCell ref="C98:D98"/>
    <mergeCell ref="C99:D99"/>
    <mergeCell ref="C82:D82"/>
    <mergeCell ref="C83:D83"/>
    <mergeCell ref="C84:D84"/>
    <mergeCell ref="C85:D85"/>
  </mergeCells>
  <pageMargins left="0.23622047244094491" right="0.19685039370078741" top="0.55118110236220474" bottom="0.55118110236220474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1. รายการจัดซื้อสินค้า</vt:lpstr>
      <vt:lpstr>'1. รายการจัดซื้อสินค้า'!Print_Area</vt:lpstr>
      <vt:lpstr>'1. รายการจัดซื้อสินค้า'!Print_Titles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Anchisa Phattarasiriwaratchaya</cp:lastModifiedBy>
  <cp:lastPrinted>2025-07-29T04:00:26Z</cp:lastPrinted>
  <dcterms:created xsi:type="dcterms:W3CDTF">2024-02-13T04:29:44Z</dcterms:created>
  <dcterms:modified xsi:type="dcterms:W3CDTF">2025-07-29T04:00:54Z</dcterms:modified>
</cp:coreProperties>
</file>